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Inf11\Desktop\Питание на сайт\Типовое меню 2×5\"/>
    </mc:Choice>
  </mc:AlternateContent>
  <bookViews>
    <workbookView xWindow="0" yWindow="0" windowWidth="23880" windowHeight="9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4" i="1" l="1"/>
  <c r="L137" i="1"/>
  <c r="L145" i="1" s="1"/>
  <c r="L129" i="1"/>
  <c r="L122" i="1"/>
  <c r="L130" i="1" s="1"/>
  <c r="L114" i="1"/>
  <c r="L108" i="1"/>
  <c r="L115" i="1" s="1"/>
  <c r="L101" i="1"/>
  <c r="L94" i="1"/>
  <c r="L102" i="1" s="1"/>
  <c r="L86" i="1"/>
  <c r="L79" i="1"/>
  <c r="L87" i="1" s="1"/>
  <c r="L72" i="1"/>
  <c r="L65" i="1"/>
  <c r="L73" i="1" s="1"/>
  <c r="L57" i="1"/>
  <c r="L51" i="1"/>
  <c r="L58" i="1" s="1"/>
  <c r="L44" i="1"/>
  <c r="L38" i="1"/>
  <c r="L45" i="1" s="1"/>
  <c r="L32" i="1"/>
  <c r="L25" i="1"/>
  <c r="L33" i="1" s="1"/>
  <c r="L18" i="1"/>
  <c r="L11" i="1"/>
  <c r="L19" i="1" s="1"/>
  <c r="A80" i="1"/>
  <c r="B145" i="1"/>
  <c r="A145" i="1"/>
  <c r="J144" i="1"/>
  <c r="I144" i="1"/>
  <c r="H144" i="1"/>
  <c r="G144" i="1"/>
  <c r="F144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5" i="1"/>
  <c r="A115" i="1"/>
  <c r="J114" i="1"/>
  <c r="I114" i="1"/>
  <c r="H114" i="1"/>
  <c r="G114" i="1"/>
  <c r="F114" i="1"/>
  <c r="B109" i="1"/>
  <c r="A109" i="1"/>
  <c r="J108" i="1"/>
  <c r="I108" i="1"/>
  <c r="H108" i="1"/>
  <c r="G108" i="1"/>
  <c r="G115" i="1" s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80" i="1"/>
  <c r="J79" i="1"/>
  <c r="I79" i="1"/>
  <c r="I87" i="1" s="1"/>
  <c r="H79" i="1"/>
  <c r="G79" i="1"/>
  <c r="G87" i="1" s="1"/>
  <c r="F79" i="1"/>
  <c r="B73" i="1"/>
  <c r="A73" i="1"/>
  <c r="J72" i="1"/>
  <c r="I72" i="1"/>
  <c r="H72" i="1"/>
  <c r="G72" i="1"/>
  <c r="F72" i="1"/>
  <c r="B66" i="1"/>
  <c r="A66" i="1"/>
  <c r="J65" i="1"/>
  <c r="I65" i="1"/>
  <c r="H65" i="1"/>
  <c r="G65" i="1"/>
  <c r="F65" i="1"/>
  <c r="B58" i="1"/>
  <c r="A58" i="1"/>
  <c r="J57" i="1"/>
  <c r="I57" i="1"/>
  <c r="H57" i="1"/>
  <c r="G57" i="1"/>
  <c r="F57" i="1"/>
  <c r="B52" i="1"/>
  <c r="A52" i="1"/>
  <c r="J51" i="1"/>
  <c r="I51" i="1"/>
  <c r="H51" i="1"/>
  <c r="G51" i="1"/>
  <c r="F51" i="1"/>
  <c r="B45" i="1"/>
  <c r="A45" i="1"/>
  <c r="J44" i="1"/>
  <c r="I44" i="1"/>
  <c r="H44" i="1"/>
  <c r="G44" i="1"/>
  <c r="F44" i="1"/>
  <c r="B39" i="1"/>
  <c r="A39" i="1"/>
  <c r="J38" i="1"/>
  <c r="I38" i="1"/>
  <c r="H38" i="1"/>
  <c r="G38" i="1"/>
  <c r="F38" i="1"/>
  <c r="B33" i="1"/>
  <c r="A33" i="1"/>
  <c r="J32" i="1"/>
  <c r="I32" i="1"/>
  <c r="H32" i="1"/>
  <c r="G32" i="1"/>
  <c r="F32" i="1"/>
  <c r="B26" i="1"/>
  <c r="A26" i="1"/>
  <c r="J25" i="1"/>
  <c r="I25" i="1"/>
  <c r="H25" i="1"/>
  <c r="G25" i="1"/>
  <c r="F25" i="1"/>
  <c r="B19" i="1"/>
  <c r="A19" i="1"/>
  <c r="B12" i="1"/>
  <c r="A12" i="1"/>
  <c r="G18" i="1"/>
  <c r="H18" i="1"/>
  <c r="I18" i="1"/>
  <c r="J18" i="1"/>
  <c r="F18" i="1"/>
  <c r="G11" i="1"/>
  <c r="H11" i="1"/>
  <c r="I11" i="1"/>
  <c r="J11" i="1"/>
  <c r="F11" i="1"/>
  <c r="G102" i="1" l="1"/>
  <c r="H87" i="1"/>
  <c r="I145" i="1"/>
  <c r="G145" i="1"/>
  <c r="I130" i="1"/>
  <c r="G130" i="1"/>
  <c r="I115" i="1"/>
  <c r="L146" i="1"/>
  <c r="H58" i="1"/>
  <c r="H115" i="1"/>
  <c r="J115" i="1"/>
  <c r="H130" i="1"/>
  <c r="J130" i="1"/>
  <c r="H145" i="1"/>
  <c r="J145" i="1"/>
  <c r="I102" i="1"/>
  <c r="H102" i="1"/>
  <c r="J102" i="1"/>
  <c r="J87" i="1"/>
  <c r="J73" i="1"/>
  <c r="F73" i="1"/>
  <c r="H73" i="1"/>
  <c r="I73" i="1"/>
  <c r="G73" i="1"/>
  <c r="F58" i="1"/>
  <c r="J58" i="1"/>
  <c r="I58" i="1"/>
  <c r="G58" i="1"/>
  <c r="I45" i="1"/>
  <c r="H45" i="1"/>
  <c r="J45" i="1"/>
  <c r="F45" i="1"/>
  <c r="G45" i="1"/>
  <c r="I33" i="1"/>
  <c r="G33" i="1"/>
  <c r="F33" i="1"/>
  <c r="H33" i="1"/>
  <c r="J33" i="1"/>
  <c r="F87" i="1"/>
  <c r="F102" i="1"/>
  <c r="F115" i="1"/>
  <c r="F130" i="1"/>
  <c r="F145" i="1"/>
  <c r="I19" i="1"/>
  <c r="F19" i="1"/>
  <c r="J19" i="1"/>
  <c r="H19" i="1"/>
  <c r="G19" i="1"/>
  <c r="I146" i="1" l="1"/>
  <c r="H146" i="1"/>
  <c r="J146" i="1"/>
  <c r="F146" i="1"/>
  <c r="G146" i="1"/>
</calcChain>
</file>

<file path=xl/sharedStrings.xml><?xml version="1.0" encoding="utf-8"?>
<sst xmlns="http://schemas.openxmlformats.org/spreadsheetml/2006/main" count="314" uniqueCount="114">
  <si>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</si>
  <si>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</si>
  <si>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</si>
  <si>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</si>
  <si>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</si>
  <si>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</si>
  <si>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</si>
  <si>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</si>
  <si>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</si>
  <si>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</si>
  <si>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</si>
  <si>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</si>
  <si>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</si>
  <si>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</si>
  <si>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</si>
  <si>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</si>
  <si>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</si>
  <si>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</si>
  <si>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</si>
  <si>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</si>
  <si>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</si>
  <si>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</si>
  <si>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</si>
  <si>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</si>
  <si>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</si>
  <si>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</si>
  <si>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</si>
  <si>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</si>
  <si>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</si>
  <si>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</si>
  <si>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</si>
  <si>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</si>
  <si>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</si>
  <si>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</si>
  <si>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</si>
  <si>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</si>
  <si>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</si>
  <si>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</si>
  <si>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2 п.Чернянка</t>
  </si>
  <si>
    <t>И.О. директора</t>
  </si>
  <si>
    <t>Сотникова Людмила Васильевна</t>
  </si>
  <si>
    <t>Каша геркулесовая молочная с маслом сливочным</t>
  </si>
  <si>
    <t>Какао с молоком</t>
  </si>
  <si>
    <t>Сыр твердо-мягкий порционно с м.д.ж.45%</t>
  </si>
  <si>
    <t>ПР</t>
  </si>
  <si>
    <t>Яблоко</t>
  </si>
  <si>
    <t>Макаронные изделия отварные с маслом сливочным</t>
  </si>
  <si>
    <t>Чай с лимоном</t>
  </si>
  <si>
    <t>Котлета "Говяжья Школьная" запеченная ТУ10.13.14-003-0184342422-2021</t>
  </si>
  <si>
    <t>Кофейный напиток на молоке</t>
  </si>
  <si>
    <t>Хлеб ржано-пшеничный</t>
  </si>
  <si>
    <t>Рис отварной с маслом сливочным</t>
  </si>
  <si>
    <t>Суп-лапша домашняя с птицей отварной и свежей зеленью</t>
  </si>
  <si>
    <t>Рыба запеченная под соусом</t>
  </si>
  <si>
    <t>Картофельное пюре с маслом сливочным</t>
  </si>
  <si>
    <t>Пудинг творожно-пшеничный с сахарной пудрой</t>
  </si>
  <si>
    <t>Чай с сахаром</t>
  </si>
  <si>
    <t>Плов с птицей</t>
  </si>
  <si>
    <t>Компот из свежих яблок и лимона</t>
  </si>
  <si>
    <t>66.79</t>
  </si>
  <si>
    <t>297/326</t>
  </si>
  <si>
    <t>Рассольник "Ленинградский" на бульоне</t>
  </si>
  <si>
    <t>Рагу из свинины</t>
  </si>
  <si>
    <t>Сок фруктовый</t>
  </si>
  <si>
    <t>Банан</t>
  </si>
  <si>
    <t>Сыр твердо-мягкий порционно с м.д.ж 45%</t>
  </si>
  <si>
    <t>Птица, порционная запеченная</t>
  </si>
  <si>
    <t>Капуста тушеная</t>
  </si>
  <si>
    <t>Каша гречневая молочная с м.с.</t>
  </si>
  <si>
    <t>Борщ "Сибирский" с фасолью</t>
  </si>
  <si>
    <t>Макаронные изделия отварные с маслом</t>
  </si>
  <si>
    <t>Напиток из яблок витаминизированный</t>
  </si>
  <si>
    <t>Каша  "Дружба" с маслом сливочным</t>
  </si>
  <si>
    <t>Запеканка творожно-рисовая с маслом сливочным</t>
  </si>
  <si>
    <t>Молоко сгущенное порционно</t>
  </si>
  <si>
    <t>Суп картофельный с клецками</t>
  </si>
  <si>
    <t>Жаркое по-домашнему</t>
  </si>
  <si>
    <t>Апельсин</t>
  </si>
  <si>
    <t>Кисель фруктовый</t>
  </si>
  <si>
    <t>Суп картофельный с вермишелью на курином бульоне</t>
  </si>
  <si>
    <t>Каша гречневая рассыпчатая с маслом</t>
  </si>
  <si>
    <t>Хлеб пшеничный</t>
  </si>
  <si>
    <t>Салат "Витаминный" (капуста квашенная, зеленый горошек)</t>
  </si>
  <si>
    <t>ОП-49</t>
  </si>
  <si>
    <t>Овощи порционно/Огурец</t>
  </si>
  <si>
    <t>Овощи порционно/Огурец (по сезону)</t>
  </si>
  <si>
    <t>Компот из смеси сухофруктов С-витаминизированный</t>
  </si>
  <si>
    <t>Салат из моркови с яблоком</t>
  </si>
  <si>
    <t>Салат из свежих помидоров и огурцов с растительным маслом</t>
  </si>
  <si>
    <t>49 ОП</t>
  </si>
  <si>
    <t>Овощи порционно/Помидор (по сезону)</t>
  </si>
  <si>
    <t>Салат из свеклы с маслом растительным</t>
  </si>
  <si>
    <t>сладкое</t>
  </si>
  <si>
    <t>*ОП-49</t>
  </si>
  <si>
    <t>Фасоль красная с растительным маслом</t>
  </si>
  <si>
    <t>*ОП 198</t>
  </si>
  <si>
    <t>Зеленый горошек</t>
  </si>
  <si>
    <t>Омлет натуральный с маслом сливочным</t>
  </si>
  <si>
    <t>Палочки мясные "Детские" запеченные</t>
  </si>
  <si>
    <t>Суп картофельный с горохом и птицей</t>
  </si>
  <si>
    <t>Фрикадельки из мяса птицы с соусом молочным</t>
  </si>
  <si>
    <t>Печень тушенная в соусе</t>
  </si>
  <si>
    <t xml:space="preserve">Зразы рыбные рубленные с яйцом открытые </t>
  </si>
  <si>
    <t>Винегрет овощной</t>
  </si>
  <si>
    <t>Тефтели "Детские" под овощным соусом</t>
  </si>
  <si>
    <t>Щи из свежей капусты с фрикаделькой из птицы "Детская"</t>
  </si>
  <si>
    <t>Котлеты куриные</t>
  </si>
  <si>
    <t>Салат из капусты с огурцом соленым</t>
  </si>
  <si>
    <t>*29ОП</t>
  </si>
  <si>
    <t>Рыба запеченная с овощами и сыром</t>
  </si>
  <si>
    <t>Борщ со свежей капустой и картофелем с фрикаделькой из мяса "Детская"</t>
  </si>
  <si>
    <t>Суп картофельный  с рыбными фрикадельками</t>
  </si>
  <si>
    <t>Котлета "Куриная"</t>
  </si>
  <si>
    <t>Салат из свеклы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</si>
</sst>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D136" sqref="D1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>
        <v>338</v>
      </c>
      <c r="L9" s="43"/>
    </row>
    <row r="10" spans="1:12" ht="15" x14ac:dyDescent="0.25">
      <c r="A10" s="23"/>
      <c r="B10" s="15"/>
      <c r="C10" s="11"/>
      <c r="D10" s="6" t="s">
        <v>30</v>
      </c>
      <c r="E10" s="42" t="s">
        <v>81</v>
      </c>
      <c r="F10" s="43">
        <v>40</v>
      </c>
      <c r="G10" s="43">
        <v>2.0299999999999998</v>
      </c>
      <c r="H10" s="43">
        <v>0.21299999999999999</v>
      </c>
      <c r="I10" s="43">
        <v>13.12</v>
      </c>
      <c r="J10" s="43">
        <v>62.506999999999998</v>
      </c>
      <c r="K10" s="44" t="s">
        <v>44</v>
      </c>
      <c r="L10" s="43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560</v>
      </c>
      <c r="G11" s="19">
        <f>SUM(G6:G10)</f>
        <v>17.8</v>
      </c>
      <c r="H11" s="19">
        <f>SUM(H6:H10)</f>
        <v>20.922999999999998</v>
      </c>
      <c r="I11" s="19">
        <f>SUM(I6:I10)</f>
        <v>77.240000000000009</v>
      </c>
      <c r="J11" s="19">
        <f>SUM(J6:J10)</f>
        <v>568.45699999999999</v>
      </c>
      <c r="K11" s="25"/>
      <c r="L11" s="19">
        <f>SUM(L6:L10)</f>
        <v>0</v>
      </c>
    </row>
    <row r="12" spans="1:12" ht="25.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 t="s">
        <v>82</v>
      </c>
      <c r="F12" s="43">
        <v>60</v>
      </c>
      <c r="G12" s="43">
        <v>0.94</v>
      </c>
      <c r="H12" s="43">
        <v>7.22</v>
      </c>
      <c r="I12" s="43">
        <v>5.27</v>
      </c>
      <c r="J12" s="43">
        <v>89.82</v>
      </c>
      <c r="K12" s="44" t="s">
        <v>83</v>
      </c>
      <c r="L12" s="43"/>
    </row>
    <row r="13" spans="1:12" ht="15" x14ac:dyDescent="0.25">
      <c r="A13" s="23"/>
      <c r="B13" s="15"/>
      <c r="C13" s="11"/>
      <c r="D13" s="7" t="s">
        <v>26</v>
      </c>
      <c r="E13" s="42" t="s">
        <v>99</v>
      </c>
      <c r="F13" s="43">
        <v>210</v>
      </c>
      <c r="G13" s="43">
        <v>4.84</v>
      </c>
      <c r="H13" s="43">
        <v>3.1</v>
      </c>
      <c r="I13" s="43">
        <v>16.899999999999999</v>
      </c>
      <c r="J13" s="43">
        <v>114.86</v>
      </c>
      <c r="K13" s="44">
        <v>102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98</v>
      </c>
      <c r="F14" s="43">
        <v>90</v>
      </c>
      <c r="G14" s="43">
        <v>15.14</v>
      </c>
      <c r="H14" s="43">
        <v>12.2</v>
      </c>
      <c r="I14" s="43">
        <v>6</v>
      </c>
      <c r="J14" s="43">
        <v>194.56</v>
      </c>
      <c r="K14" s="44">
        <v>268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46</v>
      </c>
      <c r="F15" s="43">
        <v>150</v>
      </c>
      <c r="G15" s="43">
        <v>6</v>
      </c>
      <c r="H15" s="43">
        <v>3</v>
      </c>
      <c r="I15" s="43">
        <v>36</v>
      </c>
      <c r="J15" s="43">
        <v>199</v>
      </c>
      <c r="K15" s="44">
        <v>203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47</v>
      </c>
      <c r="F16" s="43">
        <v>204</v>
      </c>
      <c r="G16" s="43">
        <v>0.26</v>
      </c>
      <c r="H16" s="43">
        <v>0.06</v>
      </c>
      <c r="I16" s="43">
        <v>15</v>
      </c>
      <c r="J16" s="43">
        <v>62.46</v>
      </c>
      <c r="K16" s="44">
        <v>377</v>
      </c>
      <c r="L16" s="43"/>
    </row>
    <row r="17" spans="1:12" ht="15" x14ac:dyDescent="0.25">
      <c r="A17" s="23"/>
      <c r="B17" s="15"/>
      <c r="C17" s="11"/>
      <c r="D17" s="7" t="s">
        <v>31</v>
      </c>
      <c r="E17" s="42" t="s">
        <v>50</v>
      </c>
      <c r="F17" s="43">
        <v>40</v>
      </c>
      <c r="G17" s="43">
        <v>2.64</v>
      </c>
      <c r="H17" s="43">
        <v>0.48</v>
      </c>
      <c r="I17" s="43">
        <v>13.68</v>
      </c>
      <c r="J17" s="43">
        <v>69.599999999999994</v>
      </c>
      <c r="K17" s="44" t="s">
        <v>44</v>
      </c>
      <c r="L17" s="43"/>
    </row>
    <row r="18" spans="1:12" ht="15" x14ac:dyDescent="0.25">
      <c r="A18" s="24"/>
      <c r="B18" s="17"/>
      <c r="C18" s="8"/>
      <c r="D18" s="18" t="s">
        <v>32</v>
      </c>
      <c r="E18" s="9"/>
      <c r="F18" s="19">
        <f>SUM(F12:F17)</f>
        <v>754</v>
      </c>
      <c r="G18" s="19">
        <f>SUM(G12:G17)</f>
        <v>29.820000000000004</v>
      </c>
      <c r="H18" s="19">
        <f>SUM(H12:H17)</f>
        <v>26.06</v>
      </c>
      <c r="I18" s="19">
        <f>SUM(I12:I17)</f>
        <v>92.85</v>
      </c>
      <c r="J18" s="19">
        <f>SUM(J12:J17)</f>
        <v>730.30000000000007</v>
      </c>
      <c r="K18" s="25"/>
      <c r="L18" s="19">
        <f>SUM(L12:L17)</f>
        <v>0</v>
      </c>
    </row>
    <row r="19" spans="1:12" ht="15.75" thickBot="1" x14ac:dyDescent="0.25">
      <c r="A19" s="29">
        <f>A6</f>
        <v>1</v>
      </c>
      <c r="B19" s="30">
        <f>B6</f>
        <v>1</v>
      </c>
      <c r="C19" s="52" t="s">
        <v>4</v>
      </c>
      <c r="D19" s="53"/>
      <c r="E19" s="31"/>
      <c r="F19" s="32">
        <f>F11+F18</f>
        <v>1314</v>
      </c>
      <c r="G19" s="32">
        <f>G11+G18</f>
        <v>47.620000000000005</v>
      </c>
      <c r="H19" s="32">
        <f>H11+H18</f>
        <v>46.982999999999997</v>
      </c>
      <c r="I19" s="32">
        <f>I11+I18</f>
        <v>170.09</v>
      </c>
      <c r="J19" s="32">
        <f>J11+J18</f>
        <v>1298.7570000000001</v>
      </c>
      <c r="K19" s="32"/>
      <c r="L19" s="32">
        <f>L11+L18</f>
        <v>0</v>
      </c>
    </row>
    <row r="20" spans="1:12" ht="25.5" x14ac:dyDescent="0.25">
      <c r="A20" s="14">
        <v>1</v>
      </c>
      <c r="B20" s="15">
        <v>2</v>
      </c>
      <c r="C20" s="22" t="s">
        <v>20</v>
      </c>
      <c r="D20" s="51" t="s">
        <v>21</v>
      </c>
      <c r="E20" s="39" t="s">
        <v>48</v>
      </c>
      <c r="F20" s="40">
        <v>90</v>
      </c>
      <c r="G20" s="40">
        <v>16.649999999999999</v>
      </c>
      <c r="H20" s="40">
        <v>23.28</v>
      </c>
      <c r="I20" s="40">
        <v>4.29</v>
      </c>
      <c r="J20" s="40">
        <v>293.23</v>
      </c>
      <c r="K20" s="41">
        <v>268</v>
      </c>
      <c r="L20" s="40"/>
    </row>
    <row r="21" spans="1:12" ht="15" x14ac:dyDescent="0.25">
      <c r="A21" s="14"/>
      <c r="B21" s="15"/>
      <c r="C21" s="11"/>
      <c r="D21" s="6" t="s">
        <v>21</v>
      </c>
      <c r="E21" s="42" t="s">
        <v>51</v>
      </c>
      <c r="F21" s="43">
        <v>150</v>
      </c>
      <c r="G21" s="43">
        <v>3.7</v>
      </c>
      <c r="H21" s="43">
        <v>5.37</v>
      </c>
      <c r="I21" s="43">
        <v>36.68</v>
      </c>
      <c r="J21" s="43">
        <v>209.85</v>
      </c>
      <c r="K21" s="44">
        <v>304</v>
      </c>
      <c r="L21" s="43"/>
    </row>
    <row r="22" spans="1:12" ht="15" x14ac:dyDescent="0.25">
      <c r="A22" s="14"/>
      <c r="B22" s="15"/>
      <c r="C22" s="11"/>
      <c r="D22" s="7" t="s">
        <v>22</v>
      </c>
      <c r="E22" s="42" t="s">
        <v>49</v>
      </c>
      <c r="F22" s="43">
        <v>200</v>
      </c>
      <c r="G22" s="43">
        <v>3</v>
      </c>
      <c r="H22" s="43">
        <v>3</v>
      </c>
      <c r="I22" s="43">
        <v>15.95</v>
      </c>
      <c r="J22" s="43">
        <v>100</v>
      </c>
      <c r="K22" s="44">
        <v>379</v>
      </c>
      <c r="L22" s="43"/>
    </row>
    <row r="23" spans="1:12" ht="15" x14ac:dyDescent="0.25">
      <c r="A23" s="14"/>
      <c r="B23" s="15"/>
      <c r="C23" s="11"/>
      <c r="D23" s="7" t="s">
        <v>30</v>
      </c>
      <c r="E23" s="42" t="s">
        <v>81</v>
      </c>
      <c r="F23" s="43">
        <v>40</v>
      </c>
      <c r="G23" s="43">
        <v>2.0299999999999998</v>
      </c>
      <c r="H23" s="43">
        <v>0.21299999999999999</v>
      </c>
      <c r="I23" s="43">
        <v>13.12</v>
      </c>
      <c r="J23" s="43">
        <v>62.506999999999998</v>
      </c>
      <c r="K23" s="44" t="s">
        <v>44</v>
      </c>
      <c r="L23" s="43"/>
    </row>
    <row r="24" spans="1:12" ht="15" x14ac:dyDescent="0.25">
      <c r="A24" s="14"/>
      <c r="B24" s="15"/>
      <c r="C24" s="11"/>
      <c r="D24" s="6"/>
      <c r="E24" s="42" t="s">
        <v>85</v>
      </c>
      <c r="F24" s="43">
        <v>40</v>
      </c>
      <c r="G24" s="43">
        <v>0.33</v>
      </c>
      <c r="H24" s="43">
        <v>0.4</v>
      </c>
      <c r="I24" s="43">
        <v>1.1299999999999999</v>
      </c>
      <c r="J24" s="43">
        <v>6.23</v>
      </c>
      <c r="K24" s="44">
        <v>71</v>
      </c>
      <c r="L24" s="43"/>
    </row>
    <row r="25" spans="1:12" ht="15" x14ac:dyDescent="0.25">
      <c r="A25" s="16"/>
      <c r="B25" s="17"/>
      <c r="C25" s="8"/>
      <c r="D25" s="18" t="s">
        <v>32</v>
      </c>
      <c r="E25" s="9"/>
      <c r="F25" s="19">
        <f>SUM(F20:F24)</f>
        <v>520</v>
      </c>
      <c r="G25" s="19">
        <f>SUM(G20:G24)</f>
        <v>25.709999999999997</v>
      </c>
      <c r="H25" s="19">
        <f>SUM(H20:H24)</f>
        <v>32.263000000000005</v>
      </c>
      <c r="I25" s="19">
        <f>SUM(I20:I24)</f>
        <v>71.17</v>
      </c>
      <c r="J25" s="19">
        <f>SUM(J20:J24)</f>
        <v>671.81700000000001</v>
      </c>
      <c r="K25" s="25"/>
      <c r="L25" s="19">
        <f>SUM(L20:L24)</f>
        <v>0</v>
      </c>
    </row>
    <row r="26" spans="1:12" ht="15" x14ac:dyDescent="0.25">
      <c r="A26" s="13">
        <f>A20</f>
        <v>1</v>
      </c>
      <c r="B26" s="13">
        <f>B20</f>
        <v>2</v>
      </c>
      <c r="C26" s="10" t="s">
        <v>24</v>
      </c>
      <c r="D26" s="7" t="s">
        <v>25</v>
      </c>
      <c r="E26" s="42" t="s">
        <v>91</v>
      </c>
      <c r="F26" s="43">
        <v>60</v>
      </c>
      <c r="G26" s="43">
        <v>0.86</v>
      </c>
      <c r="H26" s="43">
        <v>3.05</v>
      </c>
      <c r="I26" s="43">
        <v>5.13</v>
      </c>
      <c r="J26" s="43">
        <v>51.41</v>
      </c>
      <c r="K26" s="44">
        <v>52</v>
      </c>
      <c r="L26" s="43"/>
    </row>
    <row r="27" spans="1:12" ht="25.5" x14ac:dyDescent="0.25">
      <c r="A27" s="14"/>
      <c r="B27" s="15"/>
      <c r="C27" s="11"/>
      <c r="D27" s="7" t="s">
        <v>26</v>
      </c>
      <c r="E27" s="42" t="s">
        <v>52</v>
      </c>
      <c r="F27" s="43">
        <v>210</v>
      </c>
      <c r="G27" s="43">
        <v>6.9</v>
      </c>
      <c r="H27" s="43">
        <v>6.95</v>
      </c>
      <c r="I27" s="43">
        <v>18.760000000000002</v>
      </c>
      <c r="J27" s="43">
        <v>165.19</v>
      </c>
      <c r="K27" s="44">
        <v>113</v>
      </c>
      <c r="L27" s="43"/>
    </row>
    <row r="28" spans="1:12" ht="15" x14ac:dyDescent="0.25">
      <c r="A28" s="14"/>
      <c r="B28" s="15"/>
      <c r="C28" s="11"/>
      <c r="D28" s="7" t="s">
        <v>27</v>
      </c>
      <c r="E28" s="42" t="s">
        <v>109</v>
      </c>
      <c r="F28" s="43">
        <v>90</v>
      </c>
      <c r="G28" s="43">
        <v>18.18</v>
      </c>
      <c r="H28" s="43">
        <v>10.86</v>
      </c>
      <c r="I28" s="43">
        <v>1.87</v>
      </c>
      <c r="J28" s="43">
        <v>177.8</v>
      </c>
      <c r="K28" s="44">
        <v>232</v>
      </c>
      <c r="L28" s="43"/>
    </row>
    <row r="29" spans="1:12" ht="15" x14ac:dyDescent="0.25">
      <c r="A29" s="14"/>
      <c r="B29" s="15"/>
      <c r="C29" s="11"/>
      <c r="D29" s="7" t="s">
        <v>28</v>
      </c>
      <c r="E29" s="42" t="s">
        <v>54</v>
      </c>
      <c r="F29" s="43">
        <v>150</v>
      </c>
      <c r="G29" s="43">
        <v>3.29</v>
      </c>
      <c r="H29" s="43">
        <v>7.06</v>
      </c>
      <c r="I29" s="43">
        <v>22.21</v>
      </c>
      <c r="J29" s="43">
        <v>165.54</v>
      </c>
      <c r="K29" s="44">
        <v>312</v>
      </c>
      <c r="L29" s="43"/>
    </row>
    <row r="30" spans="1:12" ht="15" x14ac:dyDescent="0.25">
      <c r="A30" s="14"/>
      <c r="B30" s="15"/>
      <c r="C30" s="11"/>
      <c r="D30" s="7" t="s">
        <v>29</v>
      </c>
      <c r="E30" s="42" t="s">
        <v>86</v>
      </c>
      <c r="F30" s="43">
        <v>200</v>
      </c>
      <c r="G30" s="43">
        <v>0.22</v>
      </c>
      <c r="H30" s="43">
        <v>0.2</v>
      </c>
      <c r="I30" s="43">
        <v>24.42</v>
      </c>
      <c r="J30" s="43">
        <v>98.56</v>
      </c>
      <c r="K30" s="44">
        <v>349</v>
      </c>
      <c r="L30" s="43"/>
    </row>
    <row r="31" spans="1:12" ht="15" x14ac:dyDescent="0.25">
      <c r="A31" s="14"/>
      <c r="B31" s="15"/>
      <c r="C31" s="11"/>
      <c r="D31" s="7" t="s">
        <v>31</v>
      </c>
      <c r="E31" s="42" t="s">
        <v>50</v>
      </c>
      <c r="F31" s="43">
        <v>40</v>
      </c>
      <c r="G31" s="43">
        <v>2.64</v>
      </c>
      <c r="H31" s="43">
        <v>0.48</v>
      </c>
      <c r="I31" s="43">
        <v>13.68</v>
      </c>
      <c r="J31" s="43">
        <v>69.599999999999994</v>
      </c>
      <c r="K31" s="44" t="s">
        <v>44</v>
      </c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SUM(F26:F31)</f>
        <v>750</v>
      </c>
      <c r="G32" s="19">
        <f>SUM(G26:G31)</f>
        <v>32.089999999999996</v>
      </c>
      <c r="H32" s="19">
        <f>SUM(H26:H31)</f>
        <v>28.599999999999998</v>
      </c>
      <c r="I32" s="19">
        <f>SUM(I26:I31)</f>
        <v>86.07</v>
      </c>
      <c r="J32" s="19">
        <f>SUM(J26:J31)</f>
        <v>728.1</v>
      </c>
      <c r="K32" s="25"/>
      <c r="L32" s="19">
        <f>SUM(L26:L31)</f>
        <v>0</v>
      </c>
    </row>
    <row r="33" spans="1:12" ht="15.75" customHeight="1" thickBot="1" x14ac:dyDescent="0.25">
      <c r="A33" s="33">
        <f>A20</f>
        <v>1</v>
      </c>
      <c r="B33" s="33">
        <f>B20</f>
        <v>2</v>
      </c>
      <c r="C33" s="52" t="s">
        <v>4</v>
      </c>
      <c r="D33" s="53"/>
      <c r="E33" s="31"/>
      <c r="F33" s="32">
        <f>F25+F32</f>
        <v>1270</v>
      </c>
      <c r="G33" s="32">
        <f>G25+G32</f>
        <v>57.8</v>
      </c>
      <c r="H33" s="32">
        <f>H25+H32</f>
        <v>60.863</v>
      </c>
      <c r="I33" s="32">
        <f>I25+I32</f>
        <v>157.24</v>
      </c>
      <c r="J33" s="32">
        <f>J25+J32</f>
        <v>1399.9169999999999</v>
      </c>
      <c r="K33" s="32"/>
      <c r="L33" s="32">
        <f>L25+L32</f>
        <v>0</v>
      </c>
    </row>
    <row r="34" spans="1:12" ht="15" x14ac:dyDescent="0.25">
      <c r="A34" s="20">
        <v>1</v>
      </c>
      <c r="B34" s="21">
        <v>3</v>
      </c>
      <c r="C34" s="22" t="s">
        <v>20</v>
      </c>
      <c r="D34" s="5" t="s">
        <v>21</v>
      </c>
      <c r="E34" s="39" t="s">
        <v>55</v>
      </c>
      <c r="F34" s="40">
        <v>170</v>
      </c>
      <c r="G34" s="40">
        <v>14.92</v>
      </c>
      <c r="H34" s="40">
        <v>14.38</v>
      </c>
      <c r="I34" s="40">
        <v>31.51</v>
      </c>
      <c r="J34" s="40">
        <v>315.14</v>
      </c>
      <c r="K34" s="41">
        <v>222</v>
      </c>
      <c r="L34" s="40"/>
    </row>
    <row r="35" spans="1:12" ht="15" x14ac:dyDescent="0.25">
      <c r="A35" s="23"/>
      <c r="B35" s="15"/>
      <c r="C35" s="11"/>
      <c r="D35" s="6" t="s">
        <v>25</v>
      </c>
      <c r="E35" s="42" t="s">
        <v>87</v>
      </c>
      <c r="F35" s="43">
        <v>60</v>
      </c>
      <c r="G35" s="43">
        <v>0.64</v>
      </c>
      <c r="H35" s="43">
        <v>0.1</v>
      </c>
      <c r="I35" s="43">
        <v>5.1100000000000003</v>
      </c>
      <c r="J35" s="43">
        <v>23.9</v>
      </c>
      <c r="K35" s="44">
        <v>59</v>
      </c>
      <c r="L35" s="43"/>
    </row>
    <row r="36" spans="1:12" ht="15" x14ac:dyDescent="0.25">
      <c r="A36" s="23"/>
      <c r="B36" s="15"/>
      <c r="C36" s="11"/>
      <c r="D36" s="7" t="s">
        <v>22</v>
      </c>
      <c r="E36" s="42" t="s">
        <v>56</v>
      </c>
      <c r="F36" s="43">
        <v>200</v>
      </c>
      <c r="G36" s="43">
        <v>0.2</v>
      </c>
      <c r="H36" s="43">
        <v>0.5</v>
      </c>
      <c r="I36" s="43">
        <v>15.01</v>
      </c>
      <c r="J36" s="43">
        <v>61.29</v>
      </c>
      <c r="K36" s="44">
        <v>376</v>
      </c>
      <c r="L36" s="43"/>
    </row>
    <row r="37" spans="1:12" ht="15" x14ac:dyDescent="0.25">
      <c r="A37" s="23"/>
      <c r="B37" s="15"/>
      <c r="C37" s="11"/>
      <c r="D37" s="6" t="s">
        <v>30</v>
      </c>
      <c r="E37" s="42" t="s">
        <v>81</v>
      </c>
      <c r="F37" s="43">
        <v>40</v>
      </c>
      <c r="G37" s="43">
        <v>2.0299999999999998</v>
      </c>
      <c r="H37" s="43">
        <v>0.21299999999999999</v>
      </c>
      <c r="I37" s="43">
        <v>13.12</v>
      </c>
      <c r="J37" s="43">
        <v>62.506999999999998</v>
      </c>
      <c r="K37" s="44" t="s">
        <v>44</v>
      </c>
      <c r="L37" s="43"/>
    </row>
    <row r="38" spans="1:12" ht="15" x14ac:dyDescent="0.25">
      <c r="A38" s="24"/>
      <c r="B38" s="17"/>
      <c r="C38" s="8"/>
      <c r="D38" s="18" t="s">
        <v>32</v>
      </c>
      <c r="E38" s="9"/>
      <c r="F38" s="19">
        <f>SUM(F34:F37)</f>
        <v>470</v>
      </c>
      <c r="G38" s="19">
        <f>SUM(G34:G37)</f>
        <v>17.79</v>
      </c>
      <c r="H38" s="19">
        <f>SUM(H34:H37)</f>
        <v>15.193</v>
      </c>
      <c r="I38" s="19">
        <f>SUM(I34:I37)</f>
        <v>64.75</v>
      </c>
      <c r="J38" s="19">
        <f>SUM(J34:J37)</f>
        <v>462.83699999999999</v>
      </c>
      <c r="K38" s="25"/>
      <c r="L38" s="19">
        <f>SUM(L34:L37)</f>
        <v>0</v>
      </c>
    </row>
    <row r="39" spans="1:12" ht="25.5" x14ac:dyDescent="0.25">
      <c r="A39" s="26">
        <f>A34</f>
        <v>1</v>
      </c>
      <c r="B39" s="13">
        <f>B34</f>
        <v>3</v>
      </c>
      <c r="C39" s="10" t="s">
        <v>24</v>
      </c>
      <c r="D39" s="7" t="s">
        <v>25</v>
      </c>
      <c r="E39" s="42" t="s">
        <v>88</v>
      </c>
      <c r="F39" s="43">
        <v>60</v>
      </c>
      <c r="G39" s="43">
        <v>0.3</v>
      </c>
      <c r="H39" s="43">
        <v>2</v>
      </c>
      <c r="I39" s="43">
        <v>1.6</v>
      </c>
      <c r="J39" s="43">
        <v>25.6</v>
      </c>
      <c r="K39" s="44">
        <v>24</v>
      </c>
      <c r="L39" s="43"/>
    </row>
    <row r="40" spans="1:12" ht="25.5" x14ac:dyDescent="0.25">
      <c r="A40" s="23"/>
      <c r="B40" s="15"/>
      <c r="C40" s="11"/>
      <c r="D40" s="7" t="s">
        <v>26</v>
      </c>
      <c r="E40" s="42" t="s">
        <v>110</v>
      </c>
      <c r="F40" s="43">
        <v>210</v>
      </c>
      <c r="G40" s="43">
        <v>1.89</v>
      </c>
      <c r="H40" s="43">
        <v>2.4300000000000002</v>
      </c>
      <c r="I40" s="43">
        <v>9.34</v>
      </c>
      <c r="J40" s="43" t="s">
        <v>59</v>
      </c>
      <c r="K40" s="44">
        <v>82</v>
      </c>
      <c r="L40" s="43"/>
    </row>
    <row r="41" spans="1:12" ht="15" x14ac:dyDescent="0.25">
      <c r="A41" s="23"/>
      <c r="B41" s="15"/>
      <c r="C41" s="11"/>
      <c r="D41" s="7" t="s">
        <v>27</v>
      </c>
      <c r="E41" s="42" t="s">
        <v>57</v>
      </c>
      <c r="F41" s="43">
        <v>240</v>
      </c>
      <c r="G41" s="43">
        <v>22.36</v>
      </c>
      <c r="H41" s="43">
        <v>26.14</v>
      </c>
      <c r="I41" s="43">
        <v>47.23</v>
      </c>
      <c r="J41" s="43">
        <v>513.58000000000004</v>
      </c>
      <c r="K41" s="44">
        <v>291</v>
      </c>
      <c r="L41" s="43"/>
    </row>
    <row r="42" spans="1:12" ht="15" x14ac:dyDescent="0.25">
      <c r="A42" s="23"/>
      <c r="B42" s="15"/>
      <c r="C42" s="11"/>
      <c r="D42" s="7" t="s">
        <v>29</v>
      </c>
      <c r="E42" s="42" t="s">
        <v>58</v>
      </c>
      <c r="F42" s="43">
        <v>200</v>
      </c>
      <c r="G42" s="43">
        <v>0.16</v>
      </c>
      <c r="H42" s="43">
        <v>0.16</v>
      </c>
      <c r="I42" s="43">
        <v>27.9</v>
      </c>
      <c r="J42" s="43">
        <v>113.56</v>
      </c>
      <c r="K42" s="44">
        <v>342</v>
      </c>
      <c r="L42" s="43"/>
    </row>
    <row r="43" spans="1:12" ht="15" x14ac:dyDescent="0.25">
      <c r="A43" s="23"/>
      <c r="B43" s="15"/>
      <c r="C43" s="11"/>
      <c r="D43" s="7" t="s">
        <v>31</v>
      </c>
      <c r="E43" s="42" t="s">
        <v>50</v>
      </c>
      <c r="F43" s="43">
        <v>40</v>
      </c>
      <c r="G43" s="43">
        <v>2.64</v>
      </c>
      <c r="H43" s="43">
        <v>0.48</v>
      </c>
      <c r="I43" s="43">
        <v>13.68</v>
      </c>
      <c r="J43" s="43">
        <v>69.599999999999994</v>
      </c>
      <c r="K43" s="44" t="s">
        <v>44</v>
      </c>
      <c r="L43" s="43"/>
    </row>
    <row r="44" spans="1:12" ht="15" x14ac:dyDescent="0.25">
      <c r="A44" s="24"/>
      <c r="B44" s="17"/>
      <c r="C44" s="8"/>
      <c r="D44" s="18" t="s">
        <v>32</v>
      </c>
      <c r="E44" s="9"/>
      <c r="F44" s="19">
        <f>SUM(F39:F43)</f>
        <v>750</v>
      </c>
      <c r="G44" s="19">
        <f>SUM(G39:G43)</f>
        <v>27.35</v>
      </c>
      <c r="H44" s="19">
        <f>SUM(H39:H43)</f>
        <v>31.21</v>
      </c>
      <c r="I44" s="19">
        <f>SUM(I39:I43)</f>
        <v>99.75</v>
      </c>
      <c r="J44" s="19">
        <f>SUM(J39:J43)</f>
        <v>722.34</v>
      </c>
      <c r="K44" s="25"/>
      <c r="L44" s="19">
        <f>SUM(L39:L43)</f>
        <v>0</v>
      </c>
    </row>
    <row r="45" spans="1:12" ht="15.75" customHeight="1" thickBot="1" x14ac:dyDescent="0.25">
      <c r="A45" s="29">
        <f>A34</f>
        <v>1</v>
      </c>
      <c r="B45" s="30">
        <f>B34</f>
        <v>3</v>
      </c>
      <c r="C45" s="52" t="s">
        <v>4</v>
      </c>
      <c r="D45" s="53"/>
      <c r="E45" s="31"/>
      <c r="F45" s="32">
        <f>F38+F44</f>
        <v>1220</v>
      </c>
      <c r="G45" s="32">
        <f>G38+G44</f>
        <v>45.14</v>
      </c>
      <c r="H45" s="32">
        <f>H38+H44</f>
        <v>46.402999999999999</v>
      </c>
      <c r="I45" s="32">
        <f>I38+I44</f>
        <v>164.5</v>
      </c>
      <c r="J45" s="32">
        <f>J38+J44</f>
        <v>1185.1770000000001</v>
      </c>
      <c r="K45" s="32"/>
      <c r="L45" s="32">
        <f>L38+L44</f>
        <v>0</v>
      </c>
    </row>
    <row r="46" spans="1:12" ht="15" x14ac:dyDescent="0.25">
      <c r="A46" s="20">
        <v>1</v>
      </c>
      <c r="B46" s="21">
        <v>4</v>
      </c>
      <c r="C46" s="22" t="s">
        <v>20</v>
      </c>
      <c r="D46" s="5" t="s">
        <v>21</v>
      </c>
      <c r="E46" s="39" t="s">
        <v>100</v>
      </c>
      <c r="F46" s="40">
        <v>90</v>
      </c>
      <c r="G46" s="40">
        <v>8.74</v>
      </c>
      <c r="H46" s="40">
        <v>8.31</v>
      </c>
      <c r="I46" s="40">
        <v>10.71</v>
      </c>
      <c r="J46" s="40">
        <v>152.65</v>
      </c>
      <c r="K46" s="41" t="s">
        <v>60</v>
      </c>
      <c r="L46" s="40"/>
    </row>
    <row r="47" spans="1:12" ht="15" x14ac:dyDescent="0.25">
      <c r="A47" s="23"/>
      <c r="B47" s="15"/>
      <c r="C47" s="11"/>
      <c r="D47" s="6" t="s">
        <v>21</v>
      </c>
      <c r="E47" s="42" t="s">
        <v>46</v>
      </c>
      <c r="F47" s="43">
        <v>150</v>
      </c>
      <c r="G47" s="43">
        <v>5.7</v>
      </c>
      <c r="H47" s="43">
        <v>3.43</v>
      </c>
      <c r="I47" s="43">
        <v>36.450000000000003</v>
      </c>
      <c r="J47" s="43">
        <v>199.47</v>
      </c>
      <c r="K47" s="44">
        <v>3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47</v>
      </c>
      <c r="F48" s="43">
        <v>204</v>
      </c>
      <c r="G48" s="43">
        <v>2.0299999999999998</v>
      </c>
      <c r="H48" s="43">
        <v>0.21299999999999999</v>
      </c>
      <c r="I48" s="43">
        <v>15.46</v>
      </c>
      <c r="J48" s="43">
        <v>62.46</v>
      </c>
      <c r="K48" s="44">
        <v>377</v>
      </c>
      <c r="L48" s="43"/>
    </row>
    <row r="49" spans="1:12" ht="15" x14ac:dyDescent="0.25">
      <c r="A49" s="23"/>
      <c r="B49" s="15"/>
      <c r="C49" s="11"/>
      <c r="D49" s="7" t="s">
        <v>23</v>
      </c>
      <c r="E49" s="42" t="s">
        <v>45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>
        <v>338</v>
      </c>
      <c r="L49" s="43"/>
    </row>
    <row r="50" spans="1:12" ht="15" x14ac:dyDescent="0.25">
      <c r="A50" s="23"/>
      <c r="B50" s="15"/>
      <c r="C50" s="11"/>
      <c r="D50" s="6" t="s">
        <v>30</v>
      </c>
      <c r="E50" s="42" t="s">
        <v>81</v>
      </c>
      <c r="F50" s="43">
        <v>40</v>
      </c>
      <c r="G50" s="43">
        <v>2.0299999999999998</v>
      </c>
      <c r="H50" s="43">
        <v>0.21299999999999999</v>
      </c>
      <c r="I50" s="43">
        <v>13.12</v>
      </c>
      <c r="J50" s="43">
        <v>62.506999999999998</v>
      </c>
      <c r="K50" s="44" t="s">
        <v>44</v>
      </c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SUM(F46:F50)</f>
        <v>584</v>
      </c>
      <c r="G51" s="19">
        <f>SUM(G46:G50)</f>
        <v>18.900000000000002</v>
      </c>
      <c r="H51" s="19">
        <f>SUM(H46:H50)</f>
        <v>12.565999999999999</v>
      </c>
      <c r="I51" s="19">
        <f>SUM(I46:I50)</f>
        <v>85.54</v>
      </c>
      <c r="J51" s="19">
        <f>SUM(J46:J50)</f>
        <v>521.48699999999997</v>
      </c>
      <c r="K51" s="25"/>
      <c r="L51" s="19">
        <f>SUM(L46:L50)</f>
        <v>0</v>
      </c>
    </row>
    <row r="52" spans="1:12" ht="25.5" x14ac:dyDescent="0.25">
      <c r="A52" s="26">
        <f>A46</f>
        <v>1</v>
      </c>
      <c r="B52" s="13">
        <f>B46</f>
        <v>4</v>
      </c>
      <c r="C52" s="10" t="s">
        <v>24</v>
      </c>
      <c r="D52" s="7" t="s">
        <v>25</v>
      </c>
      <c r="E52" s="42" t="s">
        <v>82</v>
      </c>
      <c r="F52" s="43">
        <v>60</v>
      </c>
      <c r="G52" s="43">
        <v>0.94</v>
      </c>
      <c r="H52" s="43">
        <v>7.22</v>
      </c>
      <c r="I52" s="43">
        <v>5.27</v>
      </c>
      <c r="J52" s="43">
        <v>89.82</v>
      </c>
      <c r="K52" s="44" t="s">
        <v>89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61</v>
      </c>
      <c r="F53" s="43">
        <v>200</v>
      </c>
      <c r="G53" s="43">
        <v>2.08</v>
      </c>
      <c r="H53" s="43">
        <v>4.9000000000000004</v>
      </c>
      <c r="I53" s="43">
        <v>13.6</v>
      </c>
      <c r="J53" s="43">
        <v>106.95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62</v>
      </c>
      <c r="F54" s="43">
        <v>240</v>
      </c>
      <c r="G54" s="43">
        <v>15.5</v>
      </c>
      <c r="H54" s="43">
        <v>35.909999999999997</v>
      </c>
      <c r="I54" s="43">
        <v>19.5</v>
      </c>
      <c r="J54" s="43">
        <v>463.32</v>
      </c>
      <c r="K54" s="44">
        <v>263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1</v>
      </c>
      <c r="H55" s="43">
        <v>0.2</v>
      </c>
      <c r="I55" s="43">
        <v>20.2</v>
      </c>
      <c r="J55" s="43">
        <v>86.6</v>
      </c>
      <c r="K55" s="44">
        <v>389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50</v>
      </c>
      <c r="F56" s="43">
        <v>40</v>
      </c>
      <c r="G56" s="43">
        <v>2.64</v>
      </c>
      <c r="H56" s="43">
        <v>0.48</v>
      </c>
      <c r="I56" s="43">
        <v>13.68</v>
      </c>
      <c r="J56" s="43">
        <v>69.599999999999994</v>
      </c>
      <c r="K56" s="44" t="s">
        <v>44</v>
      </c>
      <c r="L56" s="43"/>
    </row>
    <row r="57" spans="1:12" ht="15" x14ac:dyDescent="0.25">
      <c r="A57" s="24"/>
      <c r="B57" s="17"/>
      <c r="C57" s="8"/>
      <c r="D57" s="18" t="s">
        <v>32</v>
      </c>
      <c r="E57" s="9"/>
      <c r="F57" s="19">
        <f>SUM(F52:F56)</f>
        <v>740</v>
      </c>
      <c r="G57" s="19">
        <f>SUM(G52:G56)</f>
        <v>22.16</v>
      </c>
      <c r="H57" s="19">
        <f>SUM(H52:H56)</f>
        <v>48.71</v>
      </c>
      <c r="I57" s="19">
        <f>SUM(I52:I56)</f>
        <v>72.25</v>
      </c>
      <c r="J57" s="19">
        <f>SUM(J52:J56)</f>
        <v>816.29</v>
      </c>
      <c r="K57" s="25"/>
      <c r="L57" s="19">
        <f>SUM(L52:L56)</f>
        <v>0</v>
      </c>
    </row>
    <row r="58" spans="1:12" ht="15.75" customHeight="1" thickBot="1" x14ac:dyDescent="0.25">
      <c r="A58" s="29">
        <f>A46</f>
        <v>1</v>
      </c>
      <c r="B58" s="30">
        <f>B46</f>
        <v>4</v>
      </c>
      <c r="C58" s="52" t="s">
        <v>4</v>
      </c>
      <c r="D58" s="53"/>
      <c r="E58" s="31"/>
      <c r="F58" s="32">
        <f>F51+F57</f>
        <v>1324</v>
      </c>
      <c r="G58" s="32">
        <f>G51+G57</f>
        <v>41.06</v>
      </c>
      <c r="H58" s="32">
        <f>H51+H57</f>
        <v>61.275999999999996</v>
      </c>
      <c r="I58" s="32">
        <f>I51+I57</f>
        <v>157.79000000000002</v>
      </c>
      <c r="J58" s="32">
        <f>J51+J57</f>
        <v>1337.777</v>
      </c>
      <c r="K58" s="32"/>
      <c r="L58" s="32">
        <f>L51+L57</f>
        <v>0</v>
      </c>
    </row>
    <row r="59" spans="1:12" ht="15" x14ac:dyDescent="0.25">
      <c r="A59" s="20">
        <v>1</v>
      </c>
      <c r="B59" s="21">
        <v>5</v>
      </c>
      <c r="C59" s="22" t="s">
        <v>20</v>
      </c>
      <c r="D59" s="5" t="s">
        <v>21</v>
      </c>
      <c r="E59" s="39" t="s">
        <v>97</v>
      </c>
      <c r="F59" s="40">
        <v>200</v>
      </c>
      <c r="G59" s="40">
        <v>16.29</v>
      </c>
      <c r="H59" s="40">
        <v>18.989999999999998</v>
      </c>
      <c r="I59" s="40">
        <v>5.04</v>
      </c>
      <c r="J59" s="40">
        <v>256.23</v>
      </c>
      <c r="K59" s="41">
        <v>210</v>
      </c>
      <c r="L59" s="40"/>
    </row>
    <row r="60" spans="1:12" ht="15" x14ac:dyDescent="0.25">
      <c r="A60" s="23"/>
      <c r="B60" s="15"/>
      <c r="C60" s="11"/>
      <c r="D60" s="7" t="s">
        <v>22</v>
      </c>
      <c r="E60" s="42" t="s">
        <v>56</v>
      </c>
      <c r="F60" s="43">
        <v>200</v>
      </c>
      <c r="G60" s="43">
        <v>0.2</v>
      </c>
      <c r="H60" s="43">
        <v>0.05</v>
      </c>
      <c r="I60" s="43">
        <v>15.01</v>
      </c>
      <c r="J60" s="43">
        <v>61.29</v>
      </c>
      <c r="K60" s="44">
        <v>376</v>
      </c>
      <c r="L60" s="43"/>
    </row>
    <row r="61" spans="1:12" ht="15" x14ac:dyDescent="0.25">
      <c r="A61" s="23"/>
      <c r="B61" s="15"/>
      <c r="C61" s="11"/>
      <c r="D61" s="7" t="s">
        <v>30</v>
      </c>
      <c r="E61" s="42" t="s">
        <v>81</v>
      </c>
      <c r="F61" s="43">
        <v>40</v>
      </c>
      <c r="G61" s="43">
        <v>2.0299999999999998</v>
      </c>
      <c r="H61" s="43">
        <v>0.21299999999999999</v>
      </c>
      <c r="I61" s="43">
        <v>13.12</v>
      </c>
      <c r="J61" s="43">
        <v>62.506999999999998</v>
      </c>
      <c r="K61" s="44" t="s">
        <v>44</v>
      </c>
      <c r="L61" s="43"/>
    </row>
    <row r="62" spans="1:12" ht="15" x14ac:dyDescent="0.25">
      <c r="A62" s="23"/>
      <c r="B62" s="15"/>
      <c r="C62" s="11"/>
      <c r="D62" s="7" t="s">
        <v>23</v>
      </c>
      <c r="E62" s="42" t="s">
        <v>64</v>
      </c>
      <c r="F62" s="43">
        <v>100</v>
      </c>
      <c r="G62" s="43">
        <v>1.5</v>
      </c>
      <c r="H62" s="43">
        <v>0.5</v>
      </c>
      <c r="I62" s="43">
        <v>21</v>
      </c>
      <c r="J62" s="43">
        <v>94.5</v>
      </c>
      <c r="K62" s="44">
        <v>338</v>
      </c>
      <c r="L62" s="43"/>
    </row>
    <row r="63" spans="1:12" ht="15" x14ac:dyDescent="0.25">
      <c r="A63" s="23"/>
      <c r="B63" s="15"/>
      <c r="C63" s="11"/>
      <c r="D63" s="6"/>
      <c r="E63" s="42" t="s">
        <v>65</v>
      </c>
      <c r="F63" s="43">
        <v>20</v>
      </c>
      <c r="G63" s="43">
        <v>4.6399999999999997</v>
      </c>
      <c r="H63" s="43">
        <v>6.8</v>
      </c>
      <c r="I63" s="43">
        <v>0.02</v>
      </c>
      <c r="J63" s="43">
        <v>79.84</v>
      </c>
      <c r="K63" s="44">
        <v>15</v>
      </c>
      <c r="L63" s="43"/>
    </row>
    <row r="64" spans="1:12" ht="15" x14ac:dyDescent="0.25">
      <c r="A64" s="23"/>
      <c r="B64" s="15"/>
      <c r="C64" s="11"/>
      <c r="D64" s="6"/>
      <c r="E64" s="42" t="s">
        <v>90</v>
      </c>
      <c r="F64" s="43">
        <v>40</v>
      </c>
      <c r="G64" s="43">
        <v>0.44</v>
      </c>
      <c r="H64" s="43">
        <v>0.08</v>
      </c>
      <c r="I64" s="43">
        <v>1.52</v>
      </c>
      <c r="J64" s="43">
        <v>8.56</v>
      </c>
      <c r="K64" s="44">
        <v>71</v>
      </c>
      <c r="L64" s="43"/>
    </row>
    <row r="65" spans="1:12" ht="15" x14ac:dyDescent="0.25">
      <c r="A65" s="24"/>
      <c r="B65" s="17"/>
      <c r="C65" s="8"/>
      <c r="D65" s="18" t="s">
        <v>32</v>
      </c>
      <c r="E65" s="9"/>
      <c r="F65" s="19">
        <f>SUM(F59:F64)</f>
        <v>600</v>
      </c>
      <c r="G65" s="19">
        <f>SUM(G59:G64)</f>
        <v>25.1</v>
      </c>
      <c r="H65" s="19">
        <f>SUM(H59:H64)</f>
        <v>26.632999999999999</v>
      </c>
      <c r="I65" s="19">
        <f>SUM(I59:I64)</f>
        <v>55.710000000000008</v>
      </c>
      <c r="J65" s="19">
        <f>SUM(J59:J64)</f>
        <v>562.92700000000002</v>
      </c>
      <c r="K65" s="25"/>
      <c r="L65" s="19">
        <f>SUM(L59:L64)</f>
        <v>0</v>
      </c>
    </row>
    <row r="66" spans="1:12" ht="15" x14ac:dyDescent="0.25">
      <c r="A66" s="26">
        <f>A59</f>
        <v>1</v>
      </c>
      <c r="B66" s="13">
        <f>B59</f>
        <v>5</v>
      </c>
      <c r="C66" s="10" t="s">
        <v>24</v>
      </c>
      <c r="D66" s="7" t="s">
        <v>25</v>
      </c>
      <c r="E66" s="42" t="s">
        <v>91</v>
      </c>
      <c r="F66" s="43">
        <v>60</v>
      </c>
      <c r="G66" s="43">
        <v>0.86</v>
      </c>
      <c r="H66" s="43">
        <v>3.05</v>
      </c>
      <c r="I66" s="43">
        <v>5.13</v>
      </c>
      <c r="J66" s="43">
        <v>51.41</v>
      </c>
      <c r="K66" s="44">
        <v>52</v>
      </c>
      <c r="L66" s="43"/>
    </row>
    <row r="67" spans="1:12" ht="15" x14ac:dyDescent="0.25">
      <c r="A67" s="23"/>
      <c r="B67" s="15"/>
      <c r="C67" s="11"/>
      <c r="D67" s="7" t="s">
        <v>26</v>
      </c>
      <c r="E67" s="42" t="s">
        <v>111</v>
      </c>
      <c r="F67" s="43">
        <v>230</v>
      </c>
      <c r="G67" s="43">
        <v>12.6</v>
      </c>
      <c r="H67" s="43">
        <v>13.3</v>
      </c>
      <c r="I67" s="43">
        <v>27.9</v>
      </c>
      <c r="J67" s="43">
        <v>281.7</v>
      </c>
      <c r="K67" s="44">
        <v>106</v>
      </c>
      <c r="L67" s="43"/>
    </row>
    <row r="68" spans="1:12" ht="15" x14ac:dyDescent="0.25">
      <c r="A68" s="23"/>
      <c r="B68" s="15"/>
      <c r="C68" s="11"/>
      <c r="D68" s="7" t="s">
        <v>27</v>
      </c>
      <c r="E68" s="42" t="s">
        <v>112</v>
      </c>
      <c r="F68" s="43">
        <v>90</v>
      </c>
      <c r="G68" s="43">
        <v>13.72</v>
      </c>
      <c r="H68" s="43">
        <v>5.2</v>
      </c>
      <c r="I68" s="43">
        <v>9.1</v>
      </c>
      <c r="J68" s="43">
        <v>138.41999999999999</v>
      </c>
      <c r="K68" s="44">
        <v>295</v>
      </c>
      <c r="L68" s="43"/>
    </row>
    <row r="69" spans="1:12" ht="15" x14ac:dyDescent="0.25">
      <c r="A69" s="23"/>
      <c r="B69" s="15"/>
      <c r="C69" s="11"/>
      <c r="D69" s="7" t="s">
        <v>28</v>
      </c>
      <c r="E69" s="42" t="s">
        <v>67</v>
      </c>
      <c r="F69" s="43">
        <v>150</v>
      </c>
      <c r="G69" s="43">
        <v>2.77</v>
      </c>
      <c r="H69" s="43">
        <v>4.84</v>
      </c>
      <c r="I69" s="43">
        <v>10.78</v>
      </c>
      <c r="J69" s="43">
        <v>97.76</v>
      </c>
      <c r="K69" s="44">
        <v>139</v>
      </c>
      <c r="L69" s="43"/>
    </row>
    <row r="70" spans="1:12" ht="15" x14ac:dyDescent="0.25">
      <c r="A70" s="23"/>
      <c r="B70" s="15"/>
      <c r="C70" s="11"/>
      <c r="D70" s="7" t="s">
        <v>29</v>
      </c>
      <c r="E70" s="42" t="s">
        <v>63</v>
      </c>
      <c r="F70" s="43">
        <v>200</v>
      </c>
      <c r="G70" s="43">
        <v>1</v>
      </c>
      <c r="H70" s="43">
        <v>0.1</v>
      </c>
      <c r="I70" s="43">
        <v>20</v>
      </c>
      <c r="J70" s="43">
        <v>86.6</v>
      </c>
      <c r="K70" s="44">
        <v>389</v>
      </c>
      <c r="L70" s="43"/>
    </row>
    <row r="71" spans="1:12" ht="15" x14ac:dyDescent="0.25">
      <c r="A71" s="23"/>
      <c r="B71" s="15"/>
      <c r="C71" s="11"/>
      <c r="D71" s="7" t="s">
        <v>31</v>
      </c>
      <c r="E71" s="42" t="s">
        <v>50</v>
      </c>
      <c r="F71" s="43">
        <v>40</v>
      </c>
      <c r="G71" s="43">
        <v>2.64</v>
      </c>
      <c r="H71" s="43">
        <v>0.48</v>
      </c>
      <c r="I71" s="43">
        <v>13.68</v>
      </c>
      <c r="J71" s="43">
        <v>69.599999999999994</v>
      </c>
      <c r="K71" s="44" t="s">
        <v>44</v>
      </c>
      <c r="L71" s="43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SUM(F66:F71)</f>
        <v>770</v>
      </c>
      <c r="G72" s="19">
        <f>SUM(G66:G71)</f>
        <v>33.589999999999996</v>
      </c>
      <c r="H72" s="19">
        <f>SUM(H66:H71)</f>
        <v>26.970000000000002</v>
      </c>
      <c r="I72" s="19">
        <f>SUM(I66:I71)</f>
        <v>86.59</v>
      </c>
      <c r="J72" s="19">
        <f>SUM(J66:J71)</f>
        <v>725.49</v>
      </c>
      <c r="K72" s="25"/>
      <c r="L72" s="19">
        <f>SUM(L66:L71)</f>
        <v>0</v>
      </c>
    </row>
    <row r="73" spans="1:12" ht="15.75" customHeight="1" thickBot="1" x14ac:dyDescent="0.25">
      <c r="A73" s="29">
        <f>A59</f>
        <v>1</v>
      </c>
      <c r="B73" s="30">
        <f>B59</f>
        <v>5</v>
      </c>
      <c r="C73" s="52" t="s">
        <v>4</v>
      </c>
      <c r="D73" s="53"/>
      <c r="E73" s="31"/>
      <c r="F73" s="32">
        <f>F65+F72</f>
        <v>1370</v>
      </c>
      <c r="G73" s="32">
        <f>G65+G72</f>
        <v>58.69</v>
      </c>
      <c r="H73" s="32">
        <f>H65+H72</f>
        <v>53.603000000000002</v>
      </c>
      <c r="I73" s="32">
        <f>I65+I72</f>
        <v>142.30000000000001</v>
      </c>
      <c r="J73" s="32">
        <f>J65+J72</f>
        <v>1288.4169999999999</v>
      </c>
      <c r="K73" s="32"/>
      <c r="L73" s="32">
        <f>L65+L72</f>
        <v>0</v>
      </c>
    </row>
    <row r="74" spans="1:12" ht="15" x14ac:dyDescent="0.25">
      <c r="A74" s="20">
        <v>2</v>
      </c>
      <c r="B74" s="21">
        <v>1</v>
      </c>
      <c r="C74" s="22" t="s">
        <v>20</v>
      </c>
      <c r="D74" s="5" t="s">
        <v>21</v>
      </c>
      <c r="E74" s="39" t="s">
        <v>68</v>
      </c>
      <c r="F74" s="40">
        <v>200</v>
      </c>
      <c r="G74" s="40">
        <v>7.3</v>
      </c>
      <c r="H74" s="40">
        <v>12.5</v>
      </c>
      <c r="I74" s="40">
        <v>54.3</v>
      </c>
      <c r="J74" s="40">
        <v>358.9</v>
      </c>
      <c r="K74" s="41">
        <v>173</v>
      </c>
      <c r="L74" s="40"/>
    </row>
    <row r="75" spans="1:12" ht="15" x14ac:dyDescent="0.25">
      <c r="A75" s="23"/>
      <c r="B75" s="15"/>
      <c r="C75" s="11"/>
      <c r="D75" s="6"/>
      <c r="E75" s="42" t="s">
        <v>43</v>
      </c>
      <c r="F75" s="43">
        <v>20</v>
      </c>
      <c r="G75" s="43">
        <v>4.6399999999999997</v>
      </c>
      <c r="H75" s="43">
        <v>6.8</v>
      </c>
      <c r="I75" s="43">
        <v>0.02</v>
      </c>
      <c r="J75" s="43">
        <v>79.84</v>
      </c>
      <c r="K75" s="44">
        <v>15</v>
      </c>
      <c r="L75" s="43"/>
    </row>
    <row r="76" spans="1:12" ht="15" x14ac:dyDescent="0.25">
      <c r="A76" s="23"/>
      <c r="B76" s="15"/>
      <c r="C76" s="11"/>
      <c r="D76" s="7" t="s">
        <v>22</v>
      </c>
      <c r="E76" s="42" t="s">
        <v>49</v>
      </c>
      <c r="F76" s="43">
        <v>200</v>
      </c>
      <c r="G76" s="43">
        <v>3.17</v>
      </c>
      <c r="H76" s="43">
        <v>2.68</v>
      </c>
      <c r="I76" s="43">
        <v>15.95</v>
      </c>
      <c r="J76" s="43">
        <v>100.6</v>
      </c>
      <c r="K76" s="44">
        <v>379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81</v>
      </c>
      <c r="F77" s="43">
        <v>40</v>
      </c>
      <c r="G77" s="43">
        <v>2.0299999999999998</v>
      </c>
      <c r="H77" s="43">
        <v>0.21299999999999999</v>
      </c>
      <c r="I77" s="43">
        <v>13.12</v>
      </c>
      <c r="J77" s="43">
        <v>62.506999999999998</v>
      </c>
      <c r="K77" s="44" t="s">
        <v>44</v>
      </c>
      <c r="L77" s="43"/>
    </row>
    <row r="78" spans="1:12" ht="15" x14ac:dyDescent="0.25">
      <c r="A78" s="23"/>
      <c r="B78" s="15"/>
      <c r="C78" s="11"/>
      <c r="D78" s="7" t="s">
        <v>23</v>
      </c>
      <c r="E78" s="42" t="s">
        <v>45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44.4</v>
      </c>
      <c r="K78" s="44">
        <v>338</v>
      </c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SUM(F74:F78)</f>
        <v>560</v>
      </c>
      <c r="G79" s="19">
        <f>SUM(G74:G78)</f>
        <v>17.54</v>
      </c>
      <c r="H79" s="19">
        <f>SUM(H74:H78)</f>
        <v>22.593</v>
      </c>
      <c r="I79" s="19">
        <f>SUM(I74:I78)</f>
        <v>93.19</v>
      </c>
      <c r="J79" s="19">
        <f>SUM(J74:J78)</f>
        <v>646.24699999999996</v>
      </c>
      <c r="K79" s="25"/>
      <c r="L79" s="19">
        <f>SUM(L74:L78)</f>
        <v>0</v>
      </c>
    </row>
    <row r="80" spans="1:12" ht="25.5" x14ac:dyDescent="0.25">
      <c r="A80" s="26">
        <f>A74</f>
        <v>2</v>
      </c>
      <c r="B80" s="13">
        <f>B74</f>
        <v>1</v>
      </c>
      <c r="C80" s="10" t="s">
        <v>24</v>
      </c>
      <c r="D80" s="7" t="s">
        <v>25</v>
      </c>
      <c r="E80" s="42" t="s">
        <v>88</v>
      </c>
      <c r="F80" s="43">
        <v>60</v>
      </c>
      <c r="G80" s="43">
        <v>0.3</v>
      </c>
      <c r="H80" s="43">
        <v>2</v>
      </c>
      <c r="I80" s="43">
        <v>1.6</v>
      </c>
      <c r="J80" s="43">
        <v>25.6</v>
      </c>
      <c r="K80" s="44">
        <v>24</v>
      </c>
      <c r="L80" s="43"/>
    </row>
    <row r="81" spans="1:12" ht="15" x14ac:dyDescent="0.25">
      <c r="A81" s="23"/>
      <c r="B81" s="15"/>
      <c r="C81" s="11"/>
      <c r="D81" s="7" t="s">
        <v>26</v>
      </c>
      <c r="E81" s="42" t="s">
        <v>69</v>
      </c>
      <c r="F81" s="43">
        <v>200</v>
      </c>
      <c r="G81" s="43">
        <v>1.77</v>
      </c>
      <c r="H81" s="43">
        <v>2.65</v>
      </c>
      <c r="I81" s="43">
        <v>12.74</v>
      </c>
      <c r="J81" s="43">
        <v>81.89</v>
      </c>
      <c r="K81" s="44">
        <v>84</v>
      </c>
      <c r="L81" s="43"/>
    </row>
    <row r="82" spans="1:12" ht="15" x14ac:dyDescent="0.25">
      <c r="A82" s="23"/>
      <c r="B82" s="15"/>
      <c r="C82" s="11"/>
      <c r="D82" s="7" t="s">
        <v>27</v>
      </c>
      <c r="E82" s="42" t="s">
        <v>101</v>
      </c>
      <c r="F82" s="43">
        <v>90</v>
      </c>
      <c r="G82" s="43">
        <v>12.96</v>
      </c>
      <c r="H82" s="43">
        <v>13.2</v>
      </c>
      <c r="I82" s="43">
        <v>5.7</v>
      </c>
      <c r="J82" s="43">
        <v>176.63</v>
      </c>
      <c r="K82" s="44">
        <v>261</v>
      </c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70</v>
      </c>
      <c r="F83" s="43">
        <v>150</v>
      </c>
      <c r="G83" s="43">
        <v>5.7</v>
      </c>
      <c r="H83" s="43">
        <v>3.43</v>
      </c>
      <c r="I83" s="43">
        <v>36.450000000000003</v>
      </c>
      <c r="J83" s="43">
        <v>199.47</v>
      </c>
      <c r="K83" s="44">
        <v>203</v>
      </c>
      <c r="L83" s="43"/>
    </row>
    <row r="84" spans="1:12" ht="15" x14ac:dyDescent="0.25">
      <c r="A84" s="23"/>
      <c r="B84" s="15"/>
      <c r="C84" s="11"/>
      <c r="D84" s="7" t="s">
        <v>29</v>
      </c>
      <c r="E84" s="42" t="s">
        <v>71</v>
      </c>
      <c r="F84" s="43">
        <v>200</v>
      </c>
      <c r="G84" s="43">
        <v>0.22</v>
      </c>
      <c r="H84" s="43">
        <v>0</v>
      </c>
      <c r="I84" s="43">
        <v>19.43</v>
      </c>
      <c r="J84" s="43">
        <v>78.599999999999994</v>
      </c>
      <c r="K84" s="44">
        <v>348</v>
      </c>
      <c r="L84" s="43"/>
    </row>
    <row r="85" spans="1:12" ht="15" x14ac:dyDescent="0.25">
      <c r="A85" s="23"/>
      <c r="B85" s="15"/>
      <c r="C85" s="11"/>
      <c r="D85" s="7" t="s">
        <v>31</v>
      </c>
      <c r="E85" s="42" t="s">
        <v>50</v>
      </c>
      <c r="F85" s="43">
        <v>40</v>
      </c>
      <c r="G85" s="43">
        <v>2.64</v>
      </c>
      <c r="H85" s="43">
        <v>0.48</v>
      </c>
      <c r="I85" s="43">
        <v>13.68</v>
      </c>
      <c r="J85" s="43">
        <v>69.599999999999994</v>
      </c>
      <c r="K85" s="44" t="s">
        <v>44</v>
      </c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SUM(F80:F85)</f>
        <v>740</v>
      </c>
      <c r="G86" s="19">
        <f>SUM(G80:G85)</f>
        <v>23.59</v>
      </c>
      <c r="H86" s="19">
        <f>SUM(H80:H85)</f>
        <v>21.76</v>
      </c>
      <c r="I86" s="19">
        <f>SUM(I80:I85)</f>
        <v>89.6</v>
      </c>
      <c r="J86" s="19">
        <f>SUM(J80:J85)</f>
        <v>631.79000000000008</v>
      </c>
      <c r="K86" s="25"/>
      <c r="L86" s="19">
        <f>SUM(L80:L85)</f>
        <v>0</v>
      </c>
    </row>
    <row r="87" spans="1:12" ht="15.75" thickBot="1" x14ac:dyDescent="0.25">
      <c r="A87" s="29">
        <f>A74</f>
        <v>2</v>
      </c>
      <c r="B87" s="30">
        <f>B74</f>
        <v>1</v>
      </c>
      <c r="C87" s="52" t="s">
        <v>4</v>
      </c>
      <c r="D87" s="53"/>
      <c r="E87" s="31"/>
      <c r="F87" s="32">
        <f>F79+F86</f>
        <v>1300</v>
      </c>
      <c r="G87" s="32">
        <f>G79+G86</f>
        <v>41.129999999999995</v>
      </c>
      <c r="H87" s="32">
        <f>H79+H86</f>
        <v>44.353000000000002</v>
      </c>
      <c r="I87" s="32">
        <f>I79+I86</f>
        <v>182.79</v>
      </c>
      <c r="J87" s="32">
        <f>J79+J86</f>
        <v>1278.037</v>
      </c>
      <c r="K87" s="32"/>
      <c r="L87" s="32">
        <f>L79+L86</f>
        <v>0</v>
      </c>
    </row>
    <row r="88" spans="1:12" ht="15" x14ac:dyDescent="0.25">
      <c r="A88" s="14">
        <v>2</v>
      </c>
      <c r="B88" s="15">
        <v>2</v>
      </c>
      <c r="C88" s="22" t="s">
        <v>20</v>
      </c>
      <c r="D88" s="5" t="s">
        <v>21</v>
      </c>
      <c r="E88" s="39" t="s">
        <v>72</v>
      </c>
      <c r="F88" s="40">
        <v>150</v>
      </c>
      <c r="G88" s="40">
        <v>3.45</v>
      </c>
      <c r="H88" s="40">
        <v>5</v>
      </c>
      <c r="I88" s="40">
        <v>25.2</v>
      </c>
      <c r="J88" s="40">
        <v>159.1</v>
      </c>
      <c r="K88" s="41">
        <v>175</v>
      </c>
      <c r="L88" s="40"/>
    </row>
    <row r="89" spans="1:12" ht="15" x14ac:dyDescent="0.25">
      <c r="A89" s="14"/>
      <c r="B89" s="15"/>
      <c r="C89" s="11"/>
      <c r="D89" s="6" t="s">
        <v>21</v>
      </c>
      <c r="E89" s="42" t="s">
        <v>102</v>
      </c>
      <c r="F89" s="43">
        <v>90</v>
      </c>
      <c r="G89" s="43">
        <v>8.08</v>
      </c>
      <c r="H89" s="43">
        <v>10.69</v>
      </c>
      <c r="I89" s="43">
        <v>9.33</v>
      </c>
      <c r="J89" s="43">
        <v>165.8</v>
      </c>
      <c r="K89" s="44">
        <v>237</v>
      </c>
      <c r="L89" s="43"/>
    </row>
    <row r="90" spans="1:12" ht="15" x14ac:dyDescent="0.25">
      <c r="A90" s="14"/>
      <c r="B90" s="15"/>
      <c r="C90" s="11"/>
      <c r="D90" s="7" t="s">
        <v>22</v>
      </c>
      <c r="E90" s="42" t="s">
        <v>47</v>
      </c>
      <c r="F90" s="43">
        <v>204</v>
      </c>
      <c r="G90" s="43">
        <v>0.26</v>
      </c>
      <c r="H90" s="43">
        <v>0.06</v>
      </c>
      <c r="I90" s="43">
        <v>15.22</v>
      </c>
      <c r="J90" s="43">
        <v>62.46</v>
      </c>
      <c r="K90" s="44">
        <v>377</v>
      </c>
      <c r="L90" s="43"/>
    </row>
    <row r="91" spans="1:12" ht="15" x14ac:dyDescent="0.25">
      <c r="A91" s="14"/>
      <c r="B91" s="15"/>
      <c r="C91" s="11"/>
      <c r="D91" s="7" t="s">
        <v>30</v>
      </c>
      <c r="E91" s="42" t="s">
        <v>81</v>
      </c>
      <c r="F91" s="43">
        <v>40</v>
      </c>
      <c r="G91" s="43">
        <v>2.0299999999999998</v>
      </c>
      <c r="H91" s="43">
        <v>0.21299999999999999</v>
      </c>
      <c r="I91" s="43">
        <v>13.12</v>
      </c>
      <c r="J91" s="43">
        <v>62.506999999999998</v>
      </c>
      <c r="K91" s="44" t="s">
        <v>44</v>
      </c>
      <c r="L91" s="43"/>
    </row>
    <row r="92" spans="1:12" ht="15" x14ac:dyDescent="0.25">
      <c r="A92" s="14"/>
      <c r="B92" s="15"/>
      <c r="C92" s="11"/>
      <c r="D92" s="6"/>
      <c r="E92" s="42" t="s">
        <v>43</v>
      </c>
      <c r="F92" s="43">
        <v>20</v>
      </c>
      <c r="G92" s="43">
        <v>4.6399999999999997</v>
      </c>
      <c r="H92" s="43">
        <v>6.8</v>
      </c>
      <c r="I92" s="43">
        <v>0.02</v>
      </c>
      <c r="J92" s="43">
        <v>79.84</v>
      </c>
      <c r="K92" s="44">
        <v>15</v>
      </c>
      <c r="L92" s="43"/>
    </row>
    <row r="93" spans="1:12" ht="15" x14ac:dyDescent="0.25">
      <c r="A93" s="14"/>
      <c r="B93" s="15"/>
      <c r="C93" s="11"/>
      <c r="D93" s="6"/>
      <c r="E93" s="42" t="s">
        <v>84</v>
      </c>
      <c r="F93" s="43">
        <v>40</v>
      </c>
      <c r="G93" s="43">
        <v>0.33</v>
      </c>
      <c r="H93" s="43">
        <v>0.04</v>
      </c>
      <c r="I93" s="43">
        <v>1.1299999999999999</v>
      </c>
      <c r="J93" s="43">
        <v>6.23</v>
      </c>
      <c r="K93" s="44">
        <v>71</v>
      </c>
      <c r="L93" s="43"/>
    </row>
    <row r="94" spans="1:12" ht="15" x14ac:dyDescent="0.25">
      <c r="A94" s="16"/>
      <c r="B94" s="17"/>
      <c r="C94" s="8"/>
      <c r="D94" s="18" t="s">
        <v>32</v>
      </c>
      <c r="E94" s="9"/>
      <c r="F94" s="19">
        <f>SUM(F88:F93)</f>
        <v>544</v>
      </c>
      <c r="G94" s="19">
        <f>SUM(G88:G93)</f>
        <v>18.79</v>
      </c>
      <c r="H94" s="19">
        <f>SUM(H88:H93)</f>
        <v>22.802999999999997</v>
      </c>
      <c r="I94" s="19">
        <f>SUM(I88:I93)</f>
        <v>64.02</v>
      </c>
      <c r="J94" s="19">
        <f>SUM(J88:J93)</f>
        <v>535.93700000000001</v>
      </c>
      <c r="K94" s="25"/>
      <c r="L94" s="19">
        <f>SUM(L88:L93)</f>
        <v>0</v>
      </c>
    </row>
    <row r="95" spans="1:12" ht="15" x14ac:dyDescent="0.25">
      <c r="A95" s="13">
        <f>A88</f>
        <v>2</v>
      </c>
      <c r="B95" s="13">
        <f>B88</f>
        <v>2</v>
      </c>
      <c r="C95" s="10" t="s">
        <v>24</v>
      </c>
      <c r="D95" s="7" t="s">
        <v>25</v>
      </c>
      <c r="E95" s="42" t="s">
        <v>103</v>
      </c>
      <c r="F95" s="43">
        <v>60</v>
      </c>
      <c r="G95" s="43">
        <v>1.5</v>
      </c>
      <c r="H95" s="43">
        <v>3.47</v>
      </c>
      <c r="I95" s="43">
        <v>6.77</v>
      </c>
      <c r="J95" s="43">
        <v>64.31</v>
      </c>
      <c r="K95" s="44">
        <v>67</v>
      </c>
      <c r="L95" s="43"/>
    </row>
    <row r="96" spans="1:12" ht="25.5" x14ac:dyDescent="0.25">
      <c r="A96" s="14"/>
      <c r="B96" s="15"/>
      <c r="C96" s="11"/>
      <c r="D96" s="7" t="s">
        <v>26</v>
      </c>
      <c r="E96" s="42" t="s">
        <v>52</v>
      </c>
      <c r="F96" s="43">
        <v>210</v>
      </c>
      <c r="G96" s="43">
        <v>6.9</v>
      </c>
      <c r="H96" s="43">
        <v>6.95</v>
      </c>
      <c r="I96" s="43">
        <v>18.760000000000002</v>
      </c>
      <c r="J96" s="43">
        <v>165.19</v>
      </c>
      <c r="K96" s="44">
        <v>113</v>
      </c>
      <c r="L96" s="43"/>
    </row>
    <row r="97" spans="1:12" ht="15" x14ac:dyDescent="0.25">
      <c r="A97" s="14"/>
      <c r="B97" s="15"/>
      <c r="C97" s="11"/>
      <c r="D97" s="7" t="s">
        <v>27</v>
      </c>
      <c r="E97" s="42" t="s">
        <v>66</v>
      </c>
      <c r="F97" s="43">
        <v>90</v>
      </c>
      <c r="G97" s="43">
        <v>14.88</v>
      </c>
      <c r="H97" s="43">
        <v>14.64</v>
      </c>
      <c r="I97" s="43">
        <v>0.17</v>
      </c>
      <c r="J97" s="43">
        <v>191.97</v>
      </c>
      <c r="K97" s="44">
        <v>293</v>
      </c>
      <c r="L97" s="43"/>
    </row>
    <row r="98" spans="1:12" ht="15" x14ac:dyDescent="0.25">
      <c r="A98" s="14"/>
      <c r="B98" s="15"/>
      <c r="C98" s="11"/>
      <c r="D98" s="7" t="s">
        <v>28</v>
      </c>
      <c r="E98" s="42" t="s">
        <v>67</v>
      </c>
      <c r="F98" s="43">
        <v>150</v>
      </c>
      <c r="G98" s="43">
        <v>2.77</v>
      </c>
      <c r="H98" s="43">
        <v>4.84</v>
      </c>
      <c r="I98" s="43">
        <v>10.78</v>
      </c>
      <c r="J98" s="43">
        <v>97.76</v>
      </c>
      <c r="K98" s="44">
        <v>139</v>
      </c>
      <c r="L98" s="43"/>
    </row>
    <row r="99" spans="1:12" ht="15" x14ac:dyDescent="0.25">
      <c r="A99" s="14"/>
      <c r="B99" s="15"/>
      <c r="C99" s="11"/>
      <c r="D99" s="7" t="s">
        <v>29</v>
      </c>
      <c r="E99" s="42" t="s">
        <v>86</v>
      </c>
      <c r="F99" s="43">
        <v>200</v>
      </c>
      <c r="G99" s="43">
        <v>0</v>
      </c>
      <c r="H99" s="43">
        <v>0</v>
      </c>
      <c r="I99" s="43">
        <v>24</v>
      </c>
      <c r="J99" s="43">
        <v>99</v>
      </c>
      <c r="K99" s="44">
        <v>349</v>
      </c>
      <c r="L99" s="43"/>
    </row>
    <row r="100" spans="1:12" ht="15" x14ac:dyDescent="0.25">
      <c r="A100" s="14"/>
      <c r="B100" s="15"/>
      <c r="C100" s="11"/>
      <c r="D100" s="7" t="s">
        <v>31</v>
      </c>
      <c r="E100" s="42" t="s">
        <v>50</v>
      </c>
      <c r="F100" s="43">
        <v>40</v>
      </c>
      <c r="G100" s="43">
        <v>2.64</v>
      </c>
      <c r="H100" s="43">
        <v>0.48</v>
      </c>
      <c r="I100" s="43">
        <v>13.68</v>
      </c>
      <c r="J100" s="43">
        <v>69.599999999999994</v>
      </c>
      <c r="K100" s="44" t="s">
        <v>44</v>
      </c>
      <c r="L100" s="43"/>
    </row>
    <row r="101" spans="1:12" ht="15" x14ac:dyDescent="0.25">
      <c r="A101" s="16"/>
      <c r="B101" s="17"/>
      <c r="C101" s="8"/>
      <c r="D101" s="18" t="s">
        <v>32</v>
      </c>
      <c r="E101" s="9"/>
      <c r="F101" s="19">
        <f>SUM(F95:F100)</f>
        <v>750</v>
      </c>
      <c r="G101" s="19">
        <f>SUM(G95:G100)</f>
        <v>28.69</v>
      </c>
      <c r="H101" s="19">
        <f>SUM(H95:H100)</f>
        <v>30.380000000000003</v>
      </c>
      <c r="I101" s="19">
        <f>SUM(I95:I100)</f>
        <v>74.16</v>
      </c>
      <c r="J101" s="19">
        <f>SUM(J95:J100)</f>
        <v>687.83</v>
      </c>
      <c r="K101" s="25"/>
      <c r="L101" s="19">
        <f>SUM(L95:L100)</f>
        <v>0</v>
      </c>
    </row>
    <row r="102" spans="1:12" ht="15.75" thickBot="1" x14ac:dyDescent="0.25">
      <c r="A102" s="33">
        <f>A88</f>
        <v>2</v>
      </c>
      <c r="B102" s="33">
        <f>B88</f>
        <v>2</v>
      </c>
      <c r="C102" s="52" t="s">
        <v>4</v>
      </c>
      <c r="D102" s="53"/>
      <c r="E102" s="31"/>
      <c r="F102" s="32">
        <f>F94+F101</f>
        <v>1294</v>
      </c>
      <c r="G102" s="32">
        <f>G94+G101</f>
        <v>47.480000000000004</v>
      </c>
      <c r="H102" s="32">
        <f>H94+H101</f>
        <v>53.183</v>
      </c>
      <c r="I102" s="32">
        <f>I94+I101</f>
        <v>138.18</v>
      </c>
      <c r="J102" s="32">
        <f>J94+J101</f>
        <v>1223.7670000000001</v>
      </c>
      <c r="K102" s="32"/>
      <c r="L102" s="32">
        <f>L94+L101</f>
        <v>0</v>
      </c>
    </row>
    <row r="103" spans="1:12" ht="15" x14ac:dyDescent="0.25">
      <c r="A103" s="20">
        <v>2</v>
      </c>
      <c r="B103" s="21">
        <v>3</v>
      </c>
      <c r="C103" s="22" t="s">
        <v>20</v>
      </c>
      <c r="D103" s="5" t="s">
        <v>21</v>
      </c>
      <c r="E103" s="39" t="s">
        <v>73</v>
      </c>
      <c r="F103" s="40">
        <v>170</v>
      </c>
      <c r="G103" s="40">
        <v>15.23</v>
      </c>
      <c r="H103" s="40">
        <v>17.48</v>
      </c>
      <c r="I103" s="40">
        <v>36.71</v>
      </c>
      <c r="J103" s="40">
        <v>365.08</v>
      </c>
      <c r="K103" s="41">
        <v>223</v>
      </c>
      <c r="L103" s="40"/>
    </row>
    <row r="104" spans="1:12" ht="15" x14ac:dyDescent="0.25">
      <c r="A104" s="23"/>
      <c r="B104" s="15"/>
      <c r="C104" s="11"/>
      <c r="D104" s="6" t="s">
        <v>92</v>
      </c>
      <c r="E104" s="42" t="s">
        <v>74</v>
      </c>
      <c r="F104" s="43">
        <v>30</v>
      </c>
      <c r="G104" s="43">
        <v>1.5</v>
      </c>
      <c r="H104" s="43">
        <v>0</v>
      </c>
      <c r="I104" s="43">
        <v>11.4</v>
      </c>
      <c r="J104" s="43">
        <v>51.6</v>
      </c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56</v>
      </c>
      <c r="F105" s="43">
        <v>200</v>
      </c>
      <c r="G105" s="43">
        <v>0.2</v>
      </c>
      <c r="H105" s="43">
        <v>0.05</v>
      </c>
      <c r="I105" s="43">
        <v>15.01</v>
      </c>
      <c r="J105" s="43">
        <v>61.29</v>
      </c>
      <c r="K105" s="44">
        <v>376</v>
      </c>
      <c r="L105" s="43"/>
    </row>
    <row r="106" spans="1:12" ht="15.75" customHeight="1" x14ac:dyDescent="0.25">
      <c r="A106" s="23"/>
      <c r="B106" s="15"/>
      <c r="C106" s="11"/>
      <c r="D106" s="7" t="s">
        <v>30</v>
      </c>
      <c r="E106" s="42" t="s">
        <v>81</v>
      </c>
      <c r="F106" s="43">
        <v>40</v>
      </c>
      <c r="G106" s="43">
        <v>2.0299999999999998</v>
      </c>
      <c r="H106" s="43">
        <v>0.21299999999999999</v>
      </c>
      <c r="I106" s="43">
        <v>13.12</v>
      </c>
      <c r="J106" s="43">
        <v>62.506999999999998</v>
      </c>
      <c r="K106" s="44" t="s">
        <v>44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45</v>
      </c>
      <c r="F107" s="43">
        <v>100</v>
      </c>
      <c r="G107" s="43">
        <v>0.4</v>
      </c>
      <c r="H107" s="43">
        <v>0.4</v>
      </c>
      <c r="I107" s="43">
        <v>9.8000000000000007</v>
      </c>
      <c r="J107" s="43">
        <v>44.4</v>
      </c>
      <c r="K107" s="44">
        <v>338</v>
      </c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SUM(F103:F107)</f>
        <v>540</v>
      </c>
      <c r="G108" s="19">
        <f>SUM(G103:G107)</f>
        <v>19.36</v>
      </c>
      <c r="H108" s="19">
        <f>SUM(H103:H107)</f>
        <v>18.143000000000001</v>
      </c>
      <c r="I108" s="19">
        <f>SUM(I103:I107)</f>
        <v>86.039999999999992</v>
      </c>
      <c r="J108" s="19">
        <f>SUM(J103:J107)</f>
        <v>584.87699999999995</v>
      </c>
      <c r="K108" s="25"/>
      <c r="L108" s="19">
        <f>SUM(L103:L107)</f>
        <v>0</v>
      </c>
    </row>
    <row r="109" spans="1:12" ht="25.5" x14ac:dyDescent="0.25">
      <c r="A109" s="26">
        <f>A103</f>
        <v>2</v>
      </c>
      <c r="B109" s="13">
        <f>B103</f>
        <v>3</v>
      </c>
      <c r="C109" s="10" t="s">
        <v>24</v>
      </c>
      <c r="D109" s="7" t="s">
        <v>25</v>
      </c>
      <c r="E109" s="42" t="s">
        <v>82</v>
      </c>
      <c r="F109" s="43">
        <v>60</v>
      </c>
      <c r="G109" s="43">
        <v>0.94</v>
      </c>
      <c r="H109" s="43">
        <v>7.22</v>
      </c>
      <c r="I109" s="43">
        <v>5.27</v>
      </c>
      <c r="J109" s="43">
        <v>89.82</v>
      </c>
      <c r="K109" s="44" t="s">
        <v>93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2.52</v>
      </c>
      <c r="H110" s="43">
        <v>2.84</v>
      </c>
      <c r="I110" s="43">
        <v>16.670000000000002</v>
      </c>
      <c r="J110" s="43">
        <v>102.32</v>
      </c>
      <c r="K110" s="44">
        <v>108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240</v>
      </c>
      <c r="G111" s="43">
        <v>17.12</v>
      </c>
      <c r="H111" s="43">
        <v>18.010000000000002</v>
      </c>
      <c r="I111" s="43">
        <v>30.61</v>
      </c>
      <c r="J111" s="43">
        <v>353.05</v>
      </c>
      <c r="K111" s="44">
        <v>259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200</v>
      </c>
      <c r="G112" s="43">
        <v>1</v>
      </c>
      <c r="H112" s="43">
        <v>0.2</v>
      </c>
      <c r="I112" s="43">
        <v>20.02</v>
      </c>
      <c r="J112" s="43">
        <v>86.6</v>
      </c>
      <c r="K112" s="44">
        <v>389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50</v>
      </c>
      <c r="F113" s="43">
        <v>40</v>
      </c>
      <c r="G113" s="43">
        <v>2.64</v>
      </c>
      <c r="H113" s="43">
        <v>0.48</v>
      </c>
      <c r="I113" s="43">
        <v>13.68</v>
      </c>
      <c r="J113" s="43">
        <v>69.599999999999994</v>
      </c>
      <c r="K113" s="44" t="s">
        <v>44</v>
      </c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SUM(F109:F113)</f>
        <v>740</v>
      </c>
      <c r="G114" s="19">
        <f>SUM(G109:G113)</f>
        <v>24.220000000000002</v>
      </c>
      <c r="H114" s="19">
        <f>SUM(H109:H113)</f>
        <v>28.75</v>
      </c>
      <c r="I114" s="19">
        <f>SUM(I109:I113)</f>
        <v>86.25</v>
      </c>
      <c r="J114" s="19">
        <f>SUM(J109:J113)</f>
        <v>701.3900000000001</v>
      </c>
      <c r="K114" s="25"/>
      <c r="L114" s="19">
        <f>SUM(L109:L113)</f>
        <v>0</v>
      </c>
    </row>
    <row r="115" spans="1:12" ht="15.75" thickBot="1" x14ac:dyDescent="0.25">
      <c r="A115" s="29">
        <f>A103</f>
        <v>2</v>
      </c>
      <c r="B115" s="30">
        <f>B103</f>
        <v>3</v>
      </c>
      <c r="C115" s="52" t="s">
        <v>4</v>
      </c>
      <c r="D115" s="53"/>
      <c r="E115" s="31"/>
      <c r="F115" s="32">
        <f>F108+F114</f>
        <v>1280</v>
      </c>
      <c r="G115" s="32">
        <f>G108+G114</f>
        <v>43.58</v>
      </c>
      <c r="H115" s="32">
        <f>H108+H114</f>
        <v>46.893000000000001</v>
      </c>
      <c r="I115" s="32">
        <f>I108+I114</f>
        <v>172.29</v>
      </c>
      <c r="J115" s="32">
        <f>J108+J114</f>
        <v>1286.2670000000001</v>
      </c>
      <c r="K115" s="32"/>
      <c r="L115" s="32">
        <f>L108+L114</f>
        <v>0</v>
      </c>
    </row>
    <row r="116" spans="1:12" ht="15" x14ac:dyDescent="0.25">
      <c r="A116" s="20">
        <v>2</v>
      </c>
      <c r="B116" s="21">
        <v>4</v>
      </c>
      <c r="C116" s="22" t="s">
        <v>20</v>
      </c>
      <c r="D116" s="5" t="s">
        <v>21</v>
      </c>
      <c r="E116" s="39" t="s">
        <v>104</v>
      </c>
      <c r="F116" s="40">
        <v>100</v>
      </c>
      <c r="G116" s="40">
        <v>11.73</v>
      </c>
      <c r="H116" s="40">
        <v>14.08</v>
      </c>
      <c r="I116" s="40">
        <v>14.94</v>
      </c>
      <c r="J116" s="40">
        <v>233.4</v>
      </c>
      <c r="K116" s="41">
        <v>279</v>
      </c>
      <c r="L116" s="40"/>
    </row>
    <row r="117" spans="1:12" ht="15" x14ac:dyDescent="0.25">
      <c r="A117" s="23"/>
      <c r="B117" s="15"/>
      <c r="C117" s="11"/>
      <c r="D117" s="6" t="s">
        <v>21</v>
      </c>
      <c r="E117" s="42" t="s">
        <v>46</v>
      </c>
      <c r="F117" s="43">
        <v>150</v>
      </c>
      <c r="G117" s="43">
        <v>5.7</v>
      </c>
      <c r="H117" s="43">
        <v>3.43</v>
      </c>
      <c r="I117" s="43">
        <v>36.450000000000003</v>
      </c>
      <c r="J117" s="43">
        <v>199.47</v>
      </c>
      <c r="K117" s="44">
        <v>203</v>
      </c>
      <c r="L117" s="43"/>
    </row>
    <row r="118" spans="1:12" ht="15" x14ac:dyDescent="0.25">
      <c r="A118" s="23"/>
      <c r="B118" s="15"/>
      <c r="C118" s="11"/>
      <c r="D118" s="7" t="s">
        <v>22</v>
      </c>
      <c r="E118" s="42" t="s">
        <v>42</v>
      </c>
      <c r="F118" s="43">
        <v>200</v>
      </c>
      <c r="G118" s="43">
        <v>3.5</v>
      </c>
      <c r="H118" s="43">
        <v>3.7</v>
      </c>
      <c r="I118" s="43">
        <v>25.5</v>
      </c>
      <c r="J118" s="43">
        <v>149.30000000000001</v>
      </c>
      <c r="K118" s="44">
        <v>382</v>
      </c>
      <c r="L118" s="43"/>
    </row>
    <row r="119" spans="1:12" ht="15" x14ac:dyDescent="0.25">
      <c r="A119" s="23"/>
      <c r="B119" s="15"/>
      <c r="C119" s="11"/>
      <c r="D119" s="7" t="s">
        <v>30</v>
      </c>
      <c r="E119" s="42" t="s">
        <v>81</v>
      </c>
      <c r="F119" s="43">
        <v>40</v>
      </c>
      <c r="G119" s="43">
        <v>2.0299999999999998</v>
      </c>
      <c r="H119" s="43">
        <v>0.21299999999999999</v>
      </c>
      <c r="I119" s="43">
        <v>13.12</v>
      </c>
      <c r="J119" s="43">
        <v>62.506999999999998</v>
      </c>
      <c r="K119" s="44" t="s">
        <v>44</v>
      </c>
      <c r="L119" s="43"/>
    </row>
    <row r="120" spans="1:12" ht="15" x14ac:dyDescent="0.25">
      <c r="A120" s="23"/>
      <c r="B120" s="15"/>
      <c r="C120" s="11"/>
      <c r="D120" s="7" t="s">
        <v>23</v>
      </c>
      <c r="E120" s="42" t="s">
        <v>77</v>
      </c>
      <c r="F120" s="43">
        <v>100</v>
      </c>
      <c r="G120" s="43">
        <v>0.9</v>
      </c>
      <c r="H120" s="43">
        <v>0.2</v>
      </c>
      <c r="I120" s="43">
        <v>8.1</v>
      </c>
      <c r="J120" s="43">
        <v>37.799999999999997</v>
      </c>
      <c r="K120" s="44">
        <v>338</v>
      </c>
      <c r="L120" s="43"/>
    </row>
    <row r="121" spans="1:12" ht="15" x14ac:dyDescent="0.25">
      <c r="A121" s="23"/>
      <c r="B121" s="15"/>
      <c r="C121" s="11"/>
      <c r="D121" s="6"/>
      <c r="E121" s="42" t="s">
        <v>94</v>
      </c>
      <c r="F121" s="43">
        <v>30</v>
      </c>
      <c r="G121" s="43">
        <v>2.2000000000000002</v>
      </c>
      <c r="H121" s="43">
        <v>4.33</v>
      </c>
      <c r="I121" s="43">
        <v>12.3</v>
      </c>
      <c r="J121" s="43">
        <v>96.7</v>
      </c>
      <c r="K121" s="44" t="s">
        <v>95</v>
      </c>
      <c r="L121" s="43"/>
    </row>
    <row r="122" spans="1:12" ht="15" x14ac:dyDescent="0.25">
      <c r="A122" s="24"/>
      <c r="B122" s="17"/>
      <c r="C122" s="8"/>
      <c r="D122" s="18" t="s">
        <v>32</v>
      </c>
      <c r="E122" s="9"/>
      <c r="F122" s="19">
        <f>SUM(F116:F121)</f>
        <v>620</v>
      </c>
      <c r="G122" s="19">
        <f>SUM(G116:G121)</f>
        <v>26.06</v>
      </c>
      <c r="H122" s="19">
        <f>SUM(H116:H121)</f>
        <v>25.953000000000003</v>
      </c>
      <c r="I122" s="19">
        <f>SUM(I116:I121)</f>
        <v>110.41</v>
      </c>
      <c r="J122" s="19">
        <f>SUM(J116:J121)</f>
        <v>779.17700000000002</v>
      </c>
      <c r="K122" s="25"/>
      <c r="L122" s="19">
        <f>SUM(L116:L121)</f>
        <v>0</v>
      </c>
    </row>
    <row r="123" spans="1:12" ht="15" x14ac:dyDescent="0.25">
      <c r="A123" s="26">
        <f>A116</f>
        <v>2</v>
      </c>
      <c r="B123" s="13">
        <f>B116</f>
        <v>4</v>
      </c>
      <c r="C123" s="10" t="s">
        <v>24</v>
      </c>
      <c r="D123" s="7" t="s">
        <v>25</v>
      </c>
      <c r="E123" s="42" t="s">
        <v>113</v>
      </c>
      <c r="F123" s="43">
        <v>60</v>
      </c>
      <c r="G123" s="43">
        <v>2.7</v>
      </c>
      <c r="H123" s="43">
        <v>4.7</v>
      </c>
      <c r="I123" s="43">
        <v>4.3099999999999996</v>
      </c>
      <c r="J123" s="43">
        <v>70.34</v>
      </c>
      <c r="K123" s="44">
        <v>50</v>
      </c>
      <c r="L123" s="43"/>
    </row>
    <row r="124" spans="1:12" ht="25.5" x14ac:dyDescent="0.25">
      <c r="A124" s="23"/>
      <c r="B124" s="15"/>
      <c r="C124" s="11"/>
      <c r="D124" s="7" t="s">
        <v>26</v>
      </c>
      <c r="E124" s="42" t="s">
        <v>105</v>
      </c>
      <c r="F124" s="43">
        <v>210</v>
      </c>
      <c r="G124" s="43">
        <v>1.97</v>
      </c>
      <c r="H124" s="43">
        <v>5.18</v>
      </c>
      <c r="I124" s="43">
        <v>8.9700000000000006</v>
      </c>
      <c r="J124" s="43">
        <v>90.38</v>
      </c>
      <c r="K124" s="44">
        <v>88</v>
      </c>
      <c r="L124" s="43"/>
    </row>
    <row r="125" spans="1:12" ht="15" x14ac:dyDescent="0.25">
      <c r="A125" s="23"/>
      <c r="B125" s="15"/>
      <c r="C125" s="11"/>
      <c r="D125" s="7" t="s">
        <v>27</v>
      </c>
      <c r="E125" s="42" t="s">
        <v>53</v>
      </c>
      <c r="F125" s="43">
        <v>90</v>
      </c>
      <c r="G125" s="43">
        <v>19.989999999999998</v>
      </c>
      <c r="H125" s="43">
        <v>10.49</v>
      </c>
      <c r="I125" s="43">
        <v>2.69</v>
      </c>
      <c r="J125" s="43">
        <v>185.09</v>
      </c>
      <c r="K125" s="44">
        <v>232</v>
      </c>
      <c r="L125" s="43"/>
    </row>
    <row r="126" spans="1:12" ht="15" x14ac:dyDescent="0.25">
      <c r="A126" s="23"/>
      <c r="B126" s="15"/>
      <c r="C126" s="11"/>
      <c r="D126" s="7" t="s">
        <v>28</v>
      </c>
      <c r="E126" s="42" t="s">
        <v>54</v>
      </c>
      <c r="F126" s="43">
        <v>150</v>
      </c>
      <c r="G126" s="43">
        <v>3.29</v>
      </c>
      <c r="H126" s="43">
        <v>7.06</v>
      </c>
      <c r="I126" s="43">
        <v>22.21</v>
      </c>
      <c r="J126" s="43">
        <v>165.54</v>
      </c>
      <c r="K126" s="44">
        <v>312</v>
      </c>
      <c r="L126" s="43"/>
    </row>
    <row r="127" spans="1:12" ht="15" x14ac:dyDescent="0.25">
      <c r="A127" s="23"/>
      <c r="B127" s="15"/>
      <c r="C127" s="11"/>
      <c r="D127" s="7" t="s">
        <v>29</v>
      </c>
      <c r="E127" s="42" t="s">
        <v>78</v>
      </c>
      <c r="F127" s="43">
        <v>200</v>
      </c>
      <c r="G127" s="43">
        <v>0</v>
      </c>
      <c r="H127" s="43">
        <v>0.02</v>
      </c>
      <c r="I127" s="43">
        <v>18</v>
      </c>
      <c r="J127" s="43">
        <v>72</v>
      </c>
      <c r="K127" s="44">
        <v>350</v>
      </c>
      <c r="L127" s="43"/>
    </row>
    <row r="128" spans="1:12" ht="15" x14ac:dyDescent="0.25">
      <c r="A128" s="23"/>
      <c r="B128" s="15"/>
      <c r="C128" s="11"/>
      <c r="D128" s="7" t="s">
        <v>31</v>
      </c>
      <c r="E128" s="42" t="s">
        <v>50</v>
      </c>
      <c r="F128" s="43">
        <v>40</v>
      </c>
      <c r="G128" s="43">
        <v>2.64</v>
      </c>
      <c r="H128" s="43">
        <v>0.48</v>
      </c>
      <c r="I128" s="43">
        <v>13.68</v>
      </c>
      <c r="J128" s="43">
        <v>69.599999999999994</v>
      </c>
      <c r="K128" s="44" t="s">
        <v>44</v>
      </c>
      <c r="L128" s="43"/>
    </row>
    <row r="129" spans="1:12" ht="15" x14ac:dyDescent="0.25">
      <c r="A129" s="24"/>
      <c r="B129" s="17"/>
      <c r="C129" s="8"/>
      <c r="D129" s="18" t="s">
        <v>32</v>
      </c>
      <c r="E129" s="9"/>
      <c r="F129" s="19">
        <f>SUM(F123:F128)</f>
        <v>750</v>
      </c>
      <c r="G129" s="19">
        <f>SUM(G123:G128)</f>
        <v>30.589999999999996</v>
      </c>
      <c r="H129" s="19">
        <f>SUM(H123:H128)</f>
        <v>27.929999999999996</v>
      </c>
      <c r="I129" s="19">
        <f>SUM(I123:I128)</f>
        <v>69.86</v>
      </c>
      <c r="J129" s="19">
        <f>SUM(J123:J128)</f>
        <v>652.95000000000005</v>
      </c>
      <c r="K129" s="25"/>
      <c r="L129" s="19">
        <f>SUM(L123:L128)</f>
        <v>0</v>
      </c>
    </row>
    <row r="130" spans="1:12" ht="15.75" thickBot="1" x14ac:dyDescent="0.25">
      <c r="A130" s="29">
        <f>A116</f>
        <v>2</v>
      </c>
      <c r="B130" s="30">
        <f>B116</f>
        <v>4</v>
      </c>
      <c r="C130" s="52" t="s">
        <v>4</v>
      </c>
      <c r="D130" s="53"/>
      <c r="E130" s="31"/>
      <c r="F130" s="32">
        <f>F122+F129</f>
        <v>1370</v>
      </c>
      <c r="G130" s="32">
        <f>G122+G129</f>
        <v>56.649999999999991</v>
      </c>
      <c r="H130" s="32">
        <f>H122+H129</f>
        <v>53.882999999999996</v>
      </c>
      <c r="I130" s="32">
        <f>I122+I129</f>
        <v>180.26999999999998</v>
      </c>
      <c r="J130" s="32">
        <f>J122+J129</f>
        <v>1432.127</v>
      </c>
      <c r="K130" s="32"/>
      <c r="L130" s="32">
        <f>L122+L129</f>
        <v>0</v>
      </c>
    </row>
    <row r="131" spans="1:12" ht="15" x14ac:dyDescent="0.25">
      <c r="A131" s="20">
        <v>2</v>
      </c>
      <c r="B131" s="21">
        <v>5</v>
      </c>
      <c r="C131" s="22" t="s">
        <v>20</v>
      </c>
      <c r="D131" s="5" t="s">
        <v>21</v>
      </c>
      <c r="E131" s="39" t="s">
        <v>97</v>
      </c>
      <c r="F131" s="40">
        <v>200</v>
      </c>
      <c r="G131" s="40">
        <v>16.29</v>
      </c>
      <c r="H131" s="40">
        <v>19</v>
      </c>
      <c r="I131" s="40">
        <v>5</v>
      </c>
      <c r="J131" s="40">
        <v>256.23</v>
      </c>
      <c r="K131" s="41">
        <v>210</v>
      </c>
      <c r="L131" s="40"/>
    </row>
    <row r="132" spans="1:12" ht="15" x14ac:dyDescent="0.25">
      <c r="A132" s="23"/>
      <c r="B132" s="15"/>
      <c r="C132" s="11"/>
      <c r="D132" s="7" t="s">
        <v>22</v>
      </c>
      <c r="E132" s="42" t="s">
        <v>56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61.29</v>
      </c>
      <c r="K132" s="44">
        <v>376</v>
      </c>
      <c r="L132" s="43"/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44</v>
      </c>
      <c r="L133" s="43"/>
    </row>
    <row r="134" spans="1:12" ht="15" x14ac:dyDescent="0.25">
      <c r="A134" s="23"/>
      <c r="B134" s="15"/>
      <c r="C134" s="11"/>
      <c r="D134" s="7" t="s">
        <v>23</v>
      </c>
      <c r="E134" s="42" t="s">
        <v>45</v>
      </c>
      <c r="F134" s="43">
        <v>100</v>
      </c>
      <c r="G134" s="43">
        <v>0.4</v>
      </c>
      <c r="H134" s="43">
        <v>0.4</v>
      </c>
      <c r="I134" s="43">
        <v>9.8000000000000007</v>
      </c>
      <c r="J134" s="43">
        <v>44.4</v>
      </c>
      <c r="K134" s="44">
        <v>338</v>
      </c>
      <c r="L134" s="43"/>
    </row>
    <row r="135" spans="1:12" ht="15" x14ac:dyDescent="0.25">
      <c r="A135" s="23"/>
      <c r="B135" s="15"/>
      <c r="C135" s="11"/>
      <c r="D135" s="6"/>
      <c r="E135" s="42" t="s">
        <v>43</v>
      </c>
      <c r="F135" s="43">
        <v>20</v>
      </c>
      <c r="G135" s="43">
        <v>4.6399999999999997</v>
      </c>
      <c r="H135" s="43">
        <v>6.8</v>
      </c>
      <c r="I135" s="43">
        <v>0.02</v>
      </c>
      <c r="J135" s="43">
        <v>79.84</v>
      </c>
      <c r="K135" s="44">
        <v>15</v>
      </c>
      <c r="L135" s="43"/>
    </row>
    <row r="136" spans="1:12" ht="15" x14ac:dyDescent="0.25">
      <c r="A136" s="23"/>
      <c r="B136" s="15"/>
      <c r="C136" s="11"/>
      <c r="D136" s="6"/>
      <c r="E136" s="42" t="s">
        <v>96</v>
      </c>
      <c r="F136" s="43">
        <v>20</v>
      </c>
      <c r="G136" s="43">
        <v>4.5999999999999996</v>
      </c>
      <c r="H136" s="43">
        <v>0.24</v>
      </c>
      <c r="I136" s="43">
        <v>10.07</v>
      </c>
      <c r="J136" s="43">
        <v>63.2</v>
      </c>
      <c r="K136" s="44">
        <v>131</v>
      </c>
      <c r="L136" s="43"/>
    </row>
    <row r="137" spans="1:12" ht="15.75" customHeight="1" x14ac:dyDescent="0.25">
      <c r="A137" s="24"/>
      <c r="B137" s="17"/>
      <c r="C137" s="8"/>
      <c r="D137" s="18" t="s">
        <v>32</v>
      </c>
      <c r="E137" s="9"/>
      <c r="F137" s="19">
        <f>SUM(F131:F136)</f>
        <v>580</v>
      </c>
      <c r="G137" s="19">
        <f>SUM(G131:G136)</f>
        <v>28.159999999999997</v>
      </c>
      <c r="H137" s="19">
        <f>SUM(H131:H136)</f>
        <v>26.702999999999999</v>
      </c>
      <c r="I137" s="19">
        <f>SUM(I131:I136)</f>
        <v>53.019999999999996</v>
      </c>
      <c r="J137" s="19">
        <f>SUM(J131:J136)</f>
        <v>567.4670000000001</v>
      </c>
      <c r="K137" s="25"/>
      <c r="L137" s="19">
        <f>SUM(L131:L136)</f>
        <v>0</v>
      </c>
    </row>
    <row r="138" spans="1:12" ht="15" x14ac:dyDescent="0.25">
      <c r="A138" s="26">
        <f>A131</f>
        <v>2</v>
      </c>
      <c r="B138" s="13">
        <f>B131</f>
        <v>5</v>
      </c>
      <c r="C138" s="10" t="s">
        <v>24</v>
      </c>
      <c r="D138" s="7" t="s">
        <v>25</v>
      </c>
      <c r="E138" s="42" t="s">
        <v>107</v>
      </c>
      <c r="F138" s="43">
        <v>60</v>
      </c>
      <c r="G138" s="43">
        <v>0.94</v>
      </c>
      <c r="H138" s="43">
        <v>2.1059999999999999</v>
      </c>
      <c r="I138" s="43">
        <v>2.661</v>
      </c>
      <c r="J138" s="43">
        <v>33.369999999999997</v>
      </c>
      <c r="K138" s="44" t="s">
        <v>108</v>
      </c>
      <c r="L138" s="43"/>
    </row>
    <row r="139" spans="1:12" ht="15" x14ac:dyDescent="0.25">
      <c r="A139" s="23"/>
      <c r="B139" s="15"/>
      <c r="C139" s="11"/>
      <c r="D139" s="7" t="s">
        <v>26</v>
      </c>
      <c r="E139" s="42" t="s">
        <v>79</v>
      </c>
      <c r="F139" s="43">
        <v>200</v>
      </c>
      <c r="G139" s="43">
        <v>9.9</v>
      </c>
      <c r="H139" s="43">
        <v>8.9</v>
      </c>
      <c r="I139" s="43">
        <v>25.2</v>
      </c>
      <c r="J139" s="43">
        <v>220.5</v>
      </c>
      <c r="K139" s="44">
        <v>103</v>
      </c>
      <c r="L139" s="43"/>
    </row>
    <row r="140" spans="1:12" ht="15" x14ac:dyDescent="0.25">
      <c r="A140" s="23"/>
      <c r="B140" s="15"/>
      <c r="C140" s="11"/>
      <c r="D140" s="7" t="s">
        <v>27</v>
      </c>
      <c r="E140" s="42" t="s">
        <v>106</v>
      </c>
      <c r="F140" s="43">
        <v>90</v>
      </c>
      <c r="G140" s="43">
        <v>13.72</v>
      </c>
      <c r="H140" s="43">
        <v>5.2</v>
      </c>
      <c r="I140" s="43">
        <v>9.1</v>
      </c>
      <c r="J140" s="43">
        <v>138.4</v>
      </c>
      <c r="K140" s="44">
        <v>295</v>
      </c>
      <c r="L140" s="43"/>
    </row>
    <row r="141" spans="1:12" ht="15" x14ac:dyDescent="0.25">
      <c r="A141" s="23"/>
      <c r="B141" s="15"/>
      <c r="C141" s="11"/>
      <c r="D141" s="7" t="s">
        <v>28</v>
      </c>
      <c r="E141" s="42" t="s">
        <v>80</v>
      </c>
      <c r="F141" s="43">
        <v>150</v>
      </c>
      <c r="G141" s="43">
        <v>6.57</v>
      </c>
      <c r="H141" s="43">
        <v>4.1900000000000004</v>
      </c>
      <c r="I141" s="43">
        <v>32.32</v>
      </c>
      <c r="J141" s="43">
        <v>193.27</v>
      </c>
      <c r="K141" s="44">
        <v>171</v>
      </c>
      <c r="L141" s="43"/>
    </row>
    <row r="142" spans="1:12" ht="15" x14ac:dyDescent="0.25">
      <c r="A142" s="23"/>
      <c r="B142" s="15"/>
      <c r="C142" s="11"/>
      <c r="D142" s="7" t="s">
        <v>29</v>
      </c>
      <c r="E142" s="42" t="s">
        <v>63</v>
      </c>
      <c r="F142" s="43">
        <v>200</v>
      </c>
      <c r="G142" s="43">
        <v>1</v>
      </c>
      <c r="H142" s="43">
        <v>0.2</v>
      </c>
      <c r="I142" s="43">
        <v>20.02</v>
      </c>
      <c r="J142" s="43">
        <v>86.6</v>
      </c>
      <c r="K142" s="44">
        <v>389</v>
      </c>
      <c r="L142" s="43"/>
    </row>
    <row r="143" spans="1:12" ht="15" x14ac:dyDescent="0.25">
      <c r="A143" s="23"/>
      <c r="B143" s="15"/>
      <c r="C143" s="11"/>
      <c r="D143" s="7" t="s">
        <v>31</v>
      </c>
      <c r="E143" s="42" t="s">
        <v>50</v>
      </c>
      <c r="F143" s="43">
        <v>40</v>
      </c>
      <c r="G143" s="43">
        <v>2.64</v>
      </c>
      <c r="H143" s="43">
        <v>0.48</v>
      </c>
      <c r="I143" s="43">
        <v>13.68</v>
      </c>
      <c r="J143" s="43">
        <v>69.599999999999994</v>
      </c>
      <c r="K143" s="44" t="s">
        <v>44</v>
      </c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SUM(F138:F143)</f>
        <v>740</v>
      </c>
      <c r="G144" s="19">
        <f>SUM(G138:G143)</f>
        <v>34.770000000000003</v>
      </c>
      <c r="H144" s="19">
        <f>SUM(H138:H143)</f>
        <v>21.076000000000001</v>
      </c>
      <c r="I144" s="19">
        <f>SUM(I138:I143)</f>
        <v>102.98099999999999</v>
      </c>
      <c r="J144" s="19">
        <f>SUM(J138:J143)</f>
        <v>741.74</v>
      </c>
      <c r="K144" s="25"/>
      <c r="L144" s="19">
        <f>SUM(L138:L143)</f>
        <v>0</v>
      </c>
    </row>
    <row r="145" spans="1:12" ht="15.75" thickBot="1" x14ac:dyDescent="0.25">
      <c r="A145" s="29">
        <f>A131</f>
        <v>2</v>
      </c>
      <c r="B145" s="30">
        <f>B131</f>
        <v>5</v>
      </c>
      <c r="C145" s="52" t="s">
        <v>4</v>
      </c>
      <c r="D145" s="53"/>
      <c r="E145" s="31"/>
      <c r="F145" s="32">
        <f>F137+F144</f>
        <v>1320</v>
      </c>
      <c r="G145" s="32">
        <f>G137+G144</f>
        <v>62.93</v>
      </c>
      <c r="H145" s="32">
        <f>H137+H144</f>
        <v>47.778999999999996</v>
      </c>
      <c r="I145" s="32">
        <f>I137+I144</f>
        <v>156.00099999999998</v>
      </c>
      <c r="J145" s="32">
        <f>J137+J144</f>
        <v>1309.2070000000001</v>
      </c>
      <c r="K145" s="32"/>
      <c r="L145" s="32">
        <f>L137+L144</f>
        <v>0</v>
      </c>
    </row>
    <row r="146" spans="1:12" ht="13.5" thickBot="1" x14ac:dyDescent="0.25">
      <c r="A146" s="27"/>
      <c r="B146" s="28"/>
      <c r="C146" s="54" t="s">
        <v>5</v>
      </c>
      <c r="D146" s="54"/>
      <c r="E146" s="54"/>
      <c r="F146" s="34">
        <f>(F19+F33+F45+F58+F73+F87+F102+F115+F130+F145)/(IF(F19=0,0,1)+IF(F33=0,0,1)+IF(F45=0,0,1)+IF(F58=0,0,1)+IF(F73=0,0,1)+IF(F87=0,0,1)+IF(F102=0,0,1)+IF(F115=0,0,1)+IF(F130=0,0,1)+IF(F145=0,0,1))</f>
        <v>1306.2</v>
      </c>
      <c r="G146" s="34">
        <f>(G19+G33+G45+G58+G73+G87+G102+G115+G130+G145)/(IF(G19=0,0,1)+IF(G33=0,0,1)+IF(G45=0,0,1)+IF(G58=0,0,1)+IF(G73=0,0,1)+IF(G87=0,0,1)+IF(G102=0,0,1)+IF(G115=0,0,1)+IF(G130=0,0,1)+IF(G145=0,0,1))</f>
        <v>50.207999999999998</v>
      </c>
      <c r="H146" s="34">
        <f>(H19+H33+H45+H58+H73+H87+H102+H115+H130+H145)/(IF(H19=0,0,1)+IF(H33=0,0,1)+IF(H45=0,0,1)+IF(H58=0,0,1)+IF(H73=0,0,1)+IF(H87=0,0,1)+IF(H102=0,0,1)+IF(H115=0,0,1)+IF(H130=0,0,1)+IF(H145=0,0,1))</f>
        <v>51.521900000000002</v>
      </c>
      <c r="I146" s="34">
        <f>(I19+I33+I45+I58+I73+I87+I102+I115+I130+I145)/(IF(I19=0,0,1)+IF(I33=0,0,1)+IF(I45=0,0,1)+IF(I58=0,0,1)+IF(I73=0,0,1)+IF(I87=0,0,1)+IF(I102=0,0,1)+IF(I115=0,0,1)+IF(I130=0,0,1)+IF(I145=0,0,1))</f>
        <v>162.14510000000001</v>
      </c>
      <c r="J146" s="34">
        <f>(J19+J33+J45+J58+J73+J87+J102+J115+J130+J145)/(IF(J19=0,0,1)+IF(J33=0,0,1)+IF(J45=0,0,1)+IF(J58=0,0,1)+IF(J73=0,0,1)+IF(J87=0,0,1)+IF(J102=0,0,1)+IF(J115=0,0,1)+IF(J130=0,0,1)+IF(J145=0,0,1))</f>
        <v>1303.9450000000002</v>
      </c>
      <c r="K146" s="34"/>
      <c r="L146" s="34" t="e">
        <f>(L19+L33+L45+L58+L73+L87+L102+L115+L130+L145)/(IF(L19=0,0,1)+IF(L33=0,0,1)+IF(L45=0,0,1)+IF(L58=0,0,1)+IF(L73=0,0,1)+IF(L87=0,0,1)+IF(L102=0,0,1)+IF(L115=0,0,1)+IF(L130=0,0,1)+IF(L145=0,0,1))</f>
        <v>#DIV/0!</v>
      </c>
    </row>
  </sheetData>
  <mergeCells count="14">
    <mergeCell ref="C1:E1"/>
    <mergeCell ref="H1:K1"/>
    <mergeCell ref="H2:K2"/>
    <mergeCell ref="C33:D33"/>
    <mergeCell ref="C45:D45"/>
    <mergeCell ref="C58:D58"/>
    <mergeCell ref="C73:D73"/>
    <mergeCell ref="C19:D19"/>
    <mergeCell ref="C146:E146"/>
    <mergeCell ref="C145:D145"/>
    <mergeCell ref="C87:D87"/>
    <mergeCell ref="C102:D102"/>
    <mergeCell ref="C115:D115"/>
    <mergeCell ref="C130:D130"/>
  </mergeCells>
  <pageMargins left="0.51181102362204722" right="0.51181102362204722" top="0.15748031496062992" bottom="0.55118110236220474" header="0.31496062992125984" footer="0.51181102362204722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UserInf11</cp:lastModifiedBy>
  <cp:lastPrinted>2025-01-22T13:10:48Z</cp:lastPrinted>
  <dcterms:created xsi:type="dcterms:W3CDTF">2022-05-16T14:23:56Z</dcterms:created>
  <dcterms:modified xsi:type="dcterms:W3CDTF">2025-02-18T09:32:09Z</dcterms:modified>
</cp:coreProperties>
</file>